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vrora1\Downloads\"/>
    </mc:Choice>
  </mc:AlternateContent>
  <xr:revisionPtr revIDLastSave="0" documentId="13_ncr:1_{9581A850-3825-4815-BE53-DC78868F2987}" xr6:coauthVersionLast="47" xr6:coauthVersionMax="47" xr10:uidLastSave="{00000000-0000-0000-0000-000000000000}"/>
  <bookViews>
    <workbookView xWindow="-110" yWindow="-110" windowWidth="38620" windowHeight="21100" tabRatio="601" activeTab="1" xr2:uid="{00000000-000D-0000-FFFF-FFFF00000000}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91029"/>
</workbook>
</file>

<file path=xl/calcChain.xml><?xml version="1.0" encoding="utf-8"?>
<calcChain xmlns="http://schemas.openxmlformats.org/spreadsheetml/2006/main">
  <c r="S25" i="5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N13" i="1"/>
  <c r="H8" i="4"/>
  <c r="G8" i="4"/>
  <c r="I27" i="3" l="1"/>
  <c r="I31" i="3"/>
  <c r="I43" i="4" l="1"/>
  <c r="O40" i="4"/>
  <c r="O17" i="4"/>
  <c r="O10" i="4"/>
  <c r="O46" i="4"/>
  <c r="O9" i="4"/>
  <c r="O12" i="4"/>
  <c r="O27" i="4"/>
  <c r="O26" i="4"/>
  <c r="O5" i="4"/>
  <c r="O8" i="4"/>
  <c r="O22" i="4"/>
  <c r="O33" i="4"/>
  <c r="O21" i="4"/>
  <c r="O41" i="4"/>
  <c r="O37" i="4"/>
  <c r="O30" i="4"/>
  <c r="O28" i="4"/>
  <c r="O11" i="4"/>
  <c r="O13" i="4"/>
  <c r="O18" i="4"/>
  <c r="O42" i="4"/>
  <c r="O34" i="4"/>
  <c r="O35" i="4"/>
  <c r="O48" i="4"/>
  <c r="O38" i="4"/>
  <c r="O47" i="4"/>
  <c r="O36" i="4"/>
  <c r="O45" i="4"/>
  <c r="O32" i="4"/>
  <c r="O14" i="4"/>
  <c r="O39" i="4"/>
  <c r="O20" i="4"/>
  <c r="O31" i="4"/>
  <c r="O51" i="4"/>
  <c r="O44" i="4"/>
  <c r="O52" i="4"/>
  <c r="O15" i="4"/>
  <c r="O29" i="4"/>
  <c r="O7" i="4"/>
  <c r="O16" i="4"/>
  <c r="O24" i="4"/>
  <c r="O49" i="4"/>
  <c r="O19" i="4"/>
  <c r="O23" i="4"/>
  <c r="O43" i="4"/>
  <c r="O50" i="4"/>
  <c r="O6" i="4"/>
  <c r="I25" i="4"/>
  <c r="I5" i="4"/>
  <c r="I8" i="4"/>
  <c r="I26" i="4"/>
  <c r="I40" i="4"/>
  <c r="I17" i="4"/>
  <c r="I10" i="4"/>
  <c r="I46" i="4"/>
  <c r="I9" i="4"/>
  <c r="I12" i="4"/>
  <c r="I27" i="4"/>
  <c r="I22" i="4"/>
  <c r="I33" i="4"/>
  <c r="I21" i="4"/>
  <c r="I41" i="4"/>
  <c r="I37" i="4"/>
  <c r="I30" i="4"/>
  <c r="I28" i="4"/>
  <c r="I11" i="4"/>
  <c r="I13" i="4"/>
  <c r="I18" i="4"/>
  <c r="I42" i="4"/>
  <c r="I34" i="4"/>
  <c r="I35" i="4"/>
  <c r="I48" i="4"/>
  <c r="I38" i="4"/>
  <c r="I47" i="4"/>
  <c r="I36" i="4"/>
  <c r="I45" i="4"/>
  <c r="I32" i="4"/>
  <c r="I14" i="4"/>
  <c r="I39" i="4"/>
  <c r="I20" i="4"/>
  <c r="I31" i="4"/>
  <c r="I51" i="4"/>
  <c r="I44" i="4"/>
  <c r="I52" i="4"/>
  <c r="I15" i="4"/>
  <c r="I29" i="4"/>
  <c r="I7" i="4"/>
  <c r="I16" i="4"/>
  <c r="I24" i="4"/>
  <c r="I49" i="4"/>
  <c r="I19" i="4"/>
  <c r="I23" i="4"/>
  <c r="I50" i="4"/>
  <c r="O25" i="4"/>
  <c r="S40" i="5"/>
  <c r="S14" i="5"/>
  <c r="S22" i="5"/>
  <c r="S12" i="5"/>
  <c r="S15" i="5"/>
  <c r="S37" i="5"/>
  <c r="S35" i="5"/>
  <c r="S42" i="5"/>
  <c r="S51" i="5"/>
  <c r="S16" i="5"/>
  <c r="S47" i="5"/>
  <c r="S28" i="5"/>
  <c r="S26" i="5"/>
  <c r="S11" i="5"/>
  <c r="S29" i="5"/>
  <c r="S13" i="5"/>
  <c r="S41" i="5"/>
  <c r="S8" i="5"/>
  <c r="S9" i="5"/>
  <c r="S43" i="5"/>
  <c r="S30" i="5"/>
  <c r="S44" i="5"/>
  <c r="S39" i="5"/>
  <c r="S31" i="5"/>
  <c r="S6" i="5"/>
  <c r="S17" i="5"/>
  <c r="S48" i="5"/>
  <c r="S10" i="5"/>
  <c r="S18" i="5"/>
  <c r="S23" i="5"/>
  <c r="S36" i="5"/>
  <c r="S20" i="5"/>
  <c r="S27" i="5"/>
  <c r="S33" i="5"/>
  <c r="S32" i="5"/>
  <c r="S38" i="5"/>
  <c r="S7" i="5"/>
  <c r="S19" i="5"/>
  <c r="S5" i="5"/>
  <c r="S50" i="5"/>
  <c r="S24" i="5"/>
  <c r="S45" i="5"/>
  <c r="S21" i="5"/>
  <c r="S46" i="5"/>
  <c r="S34" i="5"/>
  <c r="M40" i="5"/>
  <c r="M14" i="5"/>
  <c r="M22" i="5"/>
  <c r="M12" i="5"/>
  <c r="M15" i="5"/>
  <c r="M37" i="5"/>
  <c r="M35" i="5"/>
  <c r="M42" i="5"/>
  <c r="M51" i="5"/>
  <c r="M16" i="5"/>
  <c r="M47" i="5"/>
  <c r="M28" i="5"/>
  <c r="M26" i="5"/>
  <c r="M11" i="5"/>
  <c r="M29" i="5"/>
  <c r="M13" i="5"/>
  <c r="M41" i="5"/>
  <c r="M8" i="5"/>
  <c r="M9" i="5"/>
  <c r="M43" i="5"/>
  <c r="M30" i="5"/>
  <c r="M44" i="5"/>
  <c r="M39" i="5"/>
  <c r="M31" i="5"/>
  <c r="M6" i="5"/>
  <c r="M17" i="5"/>
  <c r="M48" i="5"/>
  <c r="M10" i="5"/>
  <c r="M18" i="5"/>
  <c r="M23" i="5"/>
  <c r="M36" i="5"/>
  <c r="M20" i="5"/>
  <c r="M25" i="5"/>
  <c r="M27" i="5"/>
  <c r="M33" i="5"/>
  <c r="M32" i="5"/>
  <c r="M38" i="5"/>
  <c r="M7" i="5"/>
  <c r="M19" i="5"/>
  <c r="M5" i="5"/>
  <c r="M50" i="5"/>
  <c r="M24" i="5"/>
  <c r="M45" i="5"/>
  <c r="M21" i="5"/>
  <c r="M46" i="5"/>
  <c r="M34" i="5"/>
  <c r="M49" i="5"/>
  <c r="S49" i="5"/>
  <c r="N53" i="2"/>
  <c r="N18" i="2"/>
  <c r="N17" i="2"/>
  <c r="N37" i="2"/>
  <c r="N36" i="2"/>
  <c r="N34" i="2"/>
  <c r="N25" i="2"/>
  <c r="N20" i="2"/>
  <c r="N29" i="2"/>
  <c r="N44" i="2"/>
  <c r="N16" i="2"/>
  <c r="N30" i="2"/>
  <c r="N42" i="2"/>
  <c r="N33" i="2"/>
  <c r="N14" i="2"/>
  <c r="N5" i="2"/>
  <c r="N27" i="2"/>
  <c r="N12" i="2"/>
  <c r="N24" i="2"/>
  <c r="N9" i="2"/>
  <c r="N35" i="2"/>
  <c r="N21" i="2"/>
  <c r="N28" i="2"/>
  <c r="N19" i="2"/>
  <c r="N6" i="2"/>
  <c r="N40" i="2"/>
  <c r="N50" i="2"/>
  <c r="N31" i="2"/>
  <c r="N15" i="2"/>
  <c r="N11" i="2"/>
  <c r="N52" i="2"/>
  <c r="N8" i="2"/>
  <c r="N26" i="2"/>
  <c r="N41" i="2"/>
  <c r="N13" i="2"/>
  <c r="N51" i="2"/>
  <c r="N39" i="2"/>
  <c r="N7" i="2"/>
  <c r="N49" i="2"/>
  <c r="N46" i="2"/>
  <c r="N10" i="2"/>
  <c r="N22" i="2"/>
  <c r="N43" i="2"/>
  <c r="N47" i="2"/>
  <c r="N38" i="2"/>
  <c r="N23" i="2"/>
  <c r="N32" i="2"/>
  <c r="N48" i="2"/>
  <c r="N45" i="2"/>
  <c r="N54" i="2"/>
  <c r="I53" i="2"/>
  <c r="I18" i="2"/>
  <c r="I17" i="2"/>
  <c r="I37" i="2"/>
  <c r="I36" i="2"/>
  <c r="I34" i="2"/>
  <c r="I25" i="2"/>
  <c r="I20" i="2"/>
  <c r="I29" i="2"/>
  <c r="I44" i="2"/>
  <c r="I16" i="2"/>
  <c r="I30" i="2"/>
  <c r="I42" i="2"/>
  <c r="I33" i="2"/>
  <c r="I14" i="2"/>
  <c r="I5" i="2"/>
  <c r="I27" i="2"/>
  <c r="I12" i="2"/>
  <c r="I24" i="2"/>
  <c r="I9" i="2"/>
  <c r="I35" i="2"/>
  <c r="I21" i="2"/>
  <c r="I28" i="2"/>
  <c r="I19" i="2"/>
  <c r="I6" i="2"/>
  <c r="I40" i="2"/>
  <c r="I50" i="2"/>
  <c r="I31" i="2"/>
  <c r="I15" i="2"/>
  <c r="I11" i="2"/>
  <c r="I52" i="2"/>
  <c r="I8" i="2"/>
  <c r="I26" i="2"/>
  <c r="I41" i="2"/>
  <c r="I13" i="2"/>
  <c r="I51" i="2"/>
  <c r="I39" i="2"/>
  <c r="I7" i="2"/>
  <c r="I49" i="2"/>
  <c r="I46" i="2"/>
  <c r="I10" i="2"/>
  <c r="I22" i="2"/>
  <c r="I43" i="2"/>
  <c r="I47" i="2"/>
  <c r="I38" i="2"/>
  <c r="I23" i="2"/>
  <c r="I32" i="2"/>
  <c r="I48" i="2"/>
  <c r="I45" i="2"/>
  <c r="I54" i="2"/>
  <c r="O12" i="3"/>
  <c r="O7" i="3"/>
  <c r="O23" i="3"/>
  <c r="O35" i="3"/>
  <c r="O41" i="3"/>
  <c r="O24" i="3"/>
  <c r="O30" i="3"/>
  <c r="O47" i="3"/>
  <c r="O28" i="3"/>
  <c r="O44" i="3"/>
  <c r="O8" i="3"/>
  <c r="O6" i="3"/>
  <c r="O32" i="3"/>
  <c r="O10" i="3"/>
  <c r="O11" i="3"/>
  <c r="O26" i="3"/>
  <c r="O25" i="3"/>
  <c r="O43" i="3"/>
  <c r="O21" i="3"/>
  <c r="O13" i="3"/>
  <c r="O45" i="3"/>
  <c r="O34" i="3"/>
  <c r="O15" i="3"/>
  <c r="O33" i="3"/>
  <c r="O50" i="3"/>
  <c r="O19" i="3"/>
  <c r="O36" i="3"/>
  <c r="O9" i="3"/>
  <c r="O18" i="3"/>
  <c r="O20" i="3"/>
  <c r="O39" i="3"/>
  <c r="O48" i="3"/>
  <c r="O22" i="3"/>
  <c r="O52" i="3"/>
  <c r="O14" i="3"/>
  <c r="O40" i="3"/>
  <c r="O16" i="3"/>
  <c r="O29" i="3"/>
  <c r="O37" i="3"/>
  <c r="O42" i="3"/>
  <c r="O38" i="3"/>
  <c r="O49" i="3"/>
  <c r="O31" i="3"/>
  <c r="O27" i="3"/>
  <c r="P27" i="3" s="1"/>
  <c r="O46" i="3"/>
  <c r="O51" i="3"/>
  <c r="O17" i="3"/>
  <c r="O5" i="3"/>
  <c r="I12" i="3"/>
  <c r="I7" i="3"/>
  <c r="I23" i="3"/>
  <c r="I35" i="3"/>
  <c r="I41" i="3"/>
  <c r="I24" i="3"/>
  <c r="I30" i="3"/>
  <c r="I47" i="3"/>
  <c r="I28" i="3"/>
  <c r="I44" i="3"/>
  <c r="I8" i="3"/>
  <c r="I6" i="3"/>
  <c r="I32" i="3"/>
  <c r="I10" i="3"/>
  <c r="I11" i="3"/>
  <c r="I26" i="3"/>
  <c r="I25" i="3"/>
  <c r="I43" i="3"/>
  <c r="I21" i="3"/>
  <c r="I13" i="3"/>
  <c r="I45" i="3"/>
  <c r="I34" i="3"/>
  <c r="I15" i="3"/>
  <c r="I33" i="3"/>
  <c r="I50" i="3"/>
  <c r="I19" i="3"/>
  <c r="I36" i="3"/>
  <c r="I9" i="3"/>
  <c r="I18" i="3"/>
  <c r="I20" i="3"/>
  <c r="I39" i="3"/>
  <c r="I48" i="3"/>
  <c r="I22" i="3"/>
  <c r="I52" i="3"/>
  <c r="I14" i="3"/>
  <c r="I40" i="3"/>
  <c r="P40" i="3" s="1"/>
  <c r="I16" i="3"/>
  <c r="I29" i="3"/>
  <c r="I37" i="3"/>
  <c r="I42" i="3"/>
  <c r="I38" i="3"/>
  <c r="I49" i="3"/>
  <c r="I46" i="3"/>
  <c r="I51" i="3"/>
  <c r="I17" i="3"/>
  <c r="I5" i="3"/>
  <c r="N18" i="1"/>
  <c r="N38" i="1"/>
  <c r="N21" i="1"/>
  <c r="N9" i="1"/>
  <c r="N6" i="1"/>
  <c r="N5" i="1"/>
  <c r="N14" i="1"/>
  <c r="N23" i="1"/>
  <c r="N17" i="1"/>
  <c r="N10" i="1"/>
  <c r="N24" i="1"/>
  <c r="N12" i="1"/>
  <c r="N16" i="1"/>
  <c r="N11" i="1"/>
  <c r="N40" i="1"/>
  <c r="N26" i="1"/>
  <c r="N46" i="1"/>
  <c r="N8" i="1"/>
  <c r="N30" i="1"/>
  <c r="N43" i="1"/>
  <c r="N49" i="1"/>
  <c r="N50" i="1"/>
  <c r="N54" i="1"/>
  <c r="N28" i="1"/>
  <c r="N15" i="1"/>
  <c r="N39" i="1"/>
  <c r="N55" i="1"/>
  <c r="N19" i="1"/>
  <c r="N25" i="1"/>
  <c r="N35" i="1"/>
  <c r="N37" i="1"/>
  <c r="N31" i="1"/>
  <c r="N57" i="1"/>
  <c r="N7" i="1"/>
  <c r="N36" i="1"/>
  <c r="N45" i="1"/>
  <c r="N42" i="1"/>
  <c r="N32" i="1"/>
  <c r="N47" i="1"/>
  <c r="N41" i="1"/>
  <c r="N51" i="1"/>
  <c r="N44" i="1"/>
  <c r="N58" i="1"/>
  <c r="N34" i="1"/>
  <c r="N27" i="1"/>
  <c r="N22" i="1"/>
  <c r="N48" i="1"/>
  <c r="N33" i="1"/>
  <c r="N53" i="1"/>
  <c r="N52" i="1"/>
  <c r="N56" i="1"/>
  <c r="N29" i="1"/>
  <c r="N20" i="1"/>
  <c r="T40" i="5" l="1"/>
  <c r="T49" i="5"/>
  <c r="T34" i="5"/>
  <c r="T44" i="5"/>
  <c r="P25" i="4"/>
  <c r="P50" i="4"/>
  <c r="O30" i="2"/>
  <c r="O37" i="2"/>
  <c r="O24" i="2"/>
  <c r="O23" i="2"/>
  <c r="O7" i="2"/>
  <c r="O21" i="2"/>
  <c r="O33" i="2"/>
  <c r="O33" i="1"/>
  <c r="O51" i="1"/>
  <c r="O15" i="1"/>
  <c r="O24" i="1"/>
  <c r="O46" i="1"/>
  <c r="P46" i="3"/>
  <c r="P15" i="3"/>
  <c r="O27" i="1"/>
  <c r="O35" i="1"/>
  <c r="O50" i="1"/>
  <c r="O38" i="1"/>
  <c r="O20" i="1"/>
  <c r="O32" i="1"/>
  <c r="O34" i="1"/>
  <c r="O49" i="1"/>
  <c r="O29" i="1"/>
  <c r="O42" i="1"/>
  <c r="O25" i="1"/>
  <c r="O11" i="1"/>
  <c r="O18" i="1"/>
  <c r="O20" i="2"/>
  <c r="O34" i="2"/>
  <c r="O54" i="2"/>
  <c r="O22" i="2"/>
  <c r="O41" i="2"/>
  <c r="O40" i="2"/>
  <c r="O12" i="2"/>
  <c r="O44" i="2"/>
  <c r="O18" i="2"/>
  <c r="O51" i="2"/>
  <c r="P43" i="4"/>
  <c r="O11" i="2"/>
  <c r="P10" i="4"/>
  <c r="P34" i="4"/>
  <c r="P14" i="4"/>
  <c r="P40" i="4"/>
  <c r="P34" i="3"/>
  <c r="P32" i="3"/>
  <c r="O48" i="2"/>
  <c r="O19" i="2"/>
  <c r="O38" i="2"/>
  <c r="O39" i="2"/>
  <c r="O15" i="2"/>
  <c r="O35" i="2"/>
  <c r="O42" i="2"/>
  <c r="O36" i="2"/>
  <c r="O25" i="2"/>
  <c r="O47" i="2"/>
  <c r="O52" i="1"/>
  <c r="O58" i="1"/>
  <c r="O36" i="1"/>
  <c r="O55" i="1"/>
  <c r="O30" i="1"/>
  <c r="O53" i="1"/>
  <c r="O44" i="1"/>
  <c r="O39" i="1"/>
  <c r="O8" i="1"/>
  <c r="O6" i="1"/>
  <c r="P31" i="3"/>
  <c r="P37" i="4"/>
  <c r="P5" i="3"/>
  <c r="P52" i="3"/>
  <c r="P19" i="3"/>
  <c r="P8" i="3"/>
  <c r="P15" i="4"/>
  <c r="P32" i="4"/>
  <c r="P42" i="4"/>
  <c r="P21" i="4"/>
  <c r="P9" i="4"/>
  <c r="P35" i="4"/>
  <c r="P41" i="4"/>
  <c r="P44" i="3"/>
  <c r="P23" i="3"/>
  <c r="O31" i="2"/>
  <c r="O9" i="2"/>
  <c r="P23" i="4"/>
  <c r="P52" i="4"/>
  <c r="P45" i="4"/>
  <c r="P18" i="4"/>
  <c r="P33" i="4"/>
  <c r="P46" i="4"/>
  <c r="P39" i="4"/>
  <c r="P7" i="3"/>
  <c r="O45" i="2"/>
  <c r="O10" i="2"/>
  <c r="O26" i="2"/>
  <c r="O6" i="2"/>
  <c r="O27" i="2"/>
  <c r="O29" i="2"/>
  <c r="O53" i="2"/>
  <c r="O43" i="2"/>
  <c r="O50" i="2"/>
  <c r="O16" i="2"/>
  <c r="P19" i="4"/>
  <c r="P44" i="4"/>
  <c r="P36" i="4"/>
  <c r="P13" i="4"/>
  <c r="P22" i="4"/>
  <c r="P7" i="4"/>
  <c r="P49" i="3"/>
  <c r="P29" i="4"/>
  <c r="P12" i="4"/>
  <c r="O22" i="1"/>
  <c r="O47" i="1"/>
  <c r="O37" i="1"/>
  <c r="O54" i="1"/>
  <c r="O40" i="1"/>
  <c r="O46" i="2"/>
  <c r="O8" i="2"/>
  <c r="P27" i="4"/>
  <c r="P49" i="4"/>
  <c r="P51" i="4"/>
  <c r="P47" i="4"/>
  <c r="P11" i="4"/>
  <c r="P8" i="4"/>
  <c r="P17" i="4"/>
  <c r="O32" i="2"/>
  <c r="O49" i="2"/>
  <c r="O52" i="2"/>
  <c r="O28" i="2"/>
  <c r="O14" i="2"/>
  <c r="P24" i="4"/>
  <c r="P31" i="4"/>
  <c r="P38" i="4"/>
  <c r="P28" i="4"/>
  <c r="P5" i="4"/>
  <c r="P16" i="4"/>
  <c r="P20" i="4"/>
  <c r="P48" i="4"/>
  <c r="P30" i="4"/>
  <c r="P26" i="4"/>
  <c r="T45" i="5"/>
  <c r="T19" i="5"/>
  <c r="T33" i="5"/>
  <c r="T36" i="5"/>
  <c r="T48" i="5"/>
  <c r="T39" i="5"/>
  <c r="T9" i="5"/>
  <c r="T29" i="5"/>
  <c r="T47" i="5"/>
  <c r="T35" i="5"/>
  <c r="T22" i="5"/>
  <c r="T21" i="5"/>
  <c r="T5" i="5"/>
  <c r="T32" i="5"/>
  <c r="T20" i="5"/>
  <c r="T10" i="5"/>
  <c r="T31" i="5"/>
  <c r="T43" i="5"/>
  <c r="T13" i="5"/>
  <c r="T28" i="5"/>
  <c r="T42" i="5"/>
  <c r="T12" i="5"/>
  <c r="T46" i="5"/>
  <c r="T50" i="5"/>
  <c r="T38" i="5"/>
  <c r="T25" i="5"/>
  <c r="T18" i="5"/>
  <c r="T6" i="5"/>
  <c r="T30" i="5"/>
  <c r="T41" i="5"/>
  <c r="T26" i="5"/>
  <c r="T51" i="5"/>
  <c r="T15" i="5"/>
  <c r="T24" i="5"/>
  <c r="T7" i="5"/>
  <c r="T27" i="5"/>
  <c r="T23" i="5"/>
  <c r="T17" i="5"/>
  <c r="T8" i="5"/>
  <c r="T11" i="5"/>
  <c r="T16" i="5"/>
  <c r="T37" i="5"/>
  <c r="T14" i="5"/>
  <c r="O17" i="2"/>
  <c r="O5" i="2"/>
  <c r="P37" i="3"/>
  <c r="P48" i="3"/>
  <c r="P9" i="3"/>
  <c r="P50" i="3"/>
  <c r="P45" i="3"/>
  <c r="P25" i="3"/>
  <c r="P24" i="3"/>
  <c r="P42" i="3"/>
  <c r="P22" i="3"/>
  <c r="P18" i="3"/>
  <c r="P43" i="3"/>
  <c r="P10" i="3"/>
  <c r="P30" i="3"/>
  <c r="P17" i="3"/>
  <c r="P38" i="3"/>
  <c r="P16" i="3"/>
  <c r="P20" i="3"/>
  <c r="P21" i="3"/>
  <c r="P11" i="3"/>
  <c r="P47" i="3"/>
  <c r="P35" i="3"/>
  <c r="P51" i="3"/>
  <c r="P29" i="3"/>
  <c r="P14" i="3"/>
  <c r="P39" i="3"/>
  <c r="P36" i="3"/>
  <c r="P33" i="3"/>
  <c r="P13" i="3"/>
  <c r="P26" i="3"/>
  <c r="P6" i="3"/>
  <c r="P28" i="3"/>
  <c r="P41" i="3"/>
  <c r="P12" i="3"/>
  <c r="O48" i="1"/>
  <c r="O45" i="1"/>
  <c r="O31" i="1"/>
  <c r="O56" i="1"/>
  <c r="O14" i="1"/>
  <c r="O16" i="1"/>
  <c r="O17" i="1"/>
  <c r="O21" i="1"/>
  <c r="O43" i="1"/>
  <c r="O19" i="1"/>
  <c r="O57" i="1"/>
  <c r="O10" i="1"/>
  <c r="O9" i="1"/>
  <c r="O41" i="1"/>
  <c r="O5" i="1"/>
  <c r="O28" i="1"/>
  <c r="O12" i="1"/>
  <c r="O13" i="1"/>
  <c r="O26" i="1"/>
  <c r="O23" i="1"/>
  <c r="O7" i="1"/>
  <c r="I6" i="4"/>
  <c r="P6" i="4" s="1"/>
</calcChain>
</file>

<file path=xl/sharedStrings.xml><?xml version="1.0" encoding="utf-8"?>
<sst xmlns="http://schemas.openxmlformats.org/spreadsheetml/2006/main" count="1536" uniqueCount="495">
  <si>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</si>
  <si>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</si>
  <si>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</si>
  <si>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</si>
  <si>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Пол (М/Ж)</t>
  </si>
  <si>
    <t>Дата рождения (ДД.ММ.ГГ)</t>
  </si>
  <si>
    <t>Гражданство (РФ)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</si>
  <si>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</si>
  <si>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</si>
  <si>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</si>
  <si>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ГО г. Уфа РБ</t>
  </si>
  <si>
    <t>Гилёв</t>
  </si>
  <si>
    <t>М</t>
  </si>
  <si>
    <t>РФ</t>
  </si>
  <si>
    <t>МАОУ «Физико-математический лицей № 93»</t>
  </si>
  <si>
    <t>Гурин</t>
  </si>
  <si>
    <t>м</t>
  </si>
  <si>
    <t>Муниципальное бюджетное общеобразовательное учреждение «Инженерный лицей №83 имени Героя Советского Союза Пинского Матвея Савельевича Уфимского государственного нефтяного технического университета» городского округа город  Уфа  Республики Башкортостан</t>
  </si>
  <si>
    <t xml:space="preserve">МБОУ «Инженерный лицей № 83 имени Пинского М.С. УГНТУ» </t>
  </si>
  <si>
    <t>Вахитов</t>
  </si>
  <si>
    <t>Пыж</t>
  </si>
  <si>
    <t>Ж</t>
  </si>
  <si>
    <t>Андреяшкин</t>
  </si>
  <si>
    <t>Штро</t>
  </si>
  <si>
    <t>Горосиди</t>
  </si>
  <si>
    <t>МАОУ "Гимназия № 39"</t>
  </si>
  <si>
    <t>Масленникова</t>
  </si>
  <si>
    <t xml:space="preserve">Широкова </t>
  </si>
  <si>
    <t>Лаптева</t>
  </si>
  <si>
    <t>МБОУ Школа 157</t>
  </si>
  <si>
    <t>Шахтарин</t>
  </si>
  <si>
    <t>МБОУ "Лицей №60" им. М.А. Ферина</t>
  </si>
  <si>
    <t>Синдяков</t>
  </si>
  <si>
    <t>Гордиенко</t>
  </si>
  <si>
    <t>МБОУ "Лицей №123"</t>
  </si>
  <si>
    <t>Симакин</t>
  </si>
  <si>
    <t>Демичев</t>
  </si>
  <si>
    <t xml:space="preserve">Абаков </t>
  </si>
  <si>
    <t>Акатьев</t>
  </si>
  <si>
    <t xml:space="preserve">Гильманова </t>
  </si>
  <si>
    <t>ГБОУ "РПМГ №2 "СМАРТ"</t>
  </si>
  <si>
    <t>Зиганшин</t>
  </si>
  <si>
    <t>Фефелов</t>
  </si>
  <si>
    <t>Ильясов</t>
  </si>
  <si>
    <t>Государственное бюджетное общеобразовательное учреждение Республиканский инженерный лицей-интернат</t>
  </si>
  <si>
    <t>ГБОУ РИЛИ</t>
  </si>
  <si>
    <t>МБОУ «Ордена Дружбы народов гимназия №3 им. А.М. Горького»</t>
  </si>
  <si>
    <t>Васильев</t>
  </si>
  <si>
    <t>Мартынов</t>
  </si>
  <si>
    <t>ГО г. Стерлитамак</t>
  </si>
  <si>
    <t>Панченко</t>
  </si>
  <si>
    <t>МАОУ "Гимназия №2" г.Стерлитамак</t>
  </si>
  <si>
    <t>МАОУ "Лицей №1"</t>
  </si>
  <si>
    <t>ГО г.Октябрьский</t>
  </si>
  <si>
    <t>Хасанов</t>
  </si>
  <si>
    <t>МБОУ "Гимназия №2"</t>
  </si>
  <si>
    <t>Шамсутдинова</t>
  </si>
  <si>
    <t>МБОУ "Гимназия №3"</t>
  </si>
  <si>
    <t>МБОУ СОШ №17</t>
  </si>
  <si>
    <t>Савельев</t>
  </si>
  <si>
    <t>ГО Салават</t>
  </si>
  <si>
    <t>Зайнаков</t>
  </si>
  <si>
    <t>Муниципальное бюджетное общеобразовательное учреждение "Лицей № 1" городского округа город Салават Республики Башкортостан</t>
  </si>
  <si>
    <t>МБОУ "Лицей №1" г. Салавата</t>
  </si>
  <si>
    <t>Какаева</t>
  </si>
  <si>
    <t>МБОУ "Гимназия №2" г.Салавата</t>
  </si>
  <si>
    <t>Баширова</t>
  </si>
  <si>
    <t>Гримова</t>
  </si>
  <si>
    <t xml:space="preserve">МБОУ Гимназия № 1 г.Салавата </t>
  </si>
  <si>
    <t>Мещеряков</t>
  </si>
  <si>
    <t>Егоров</t>
  </si>
  <si>
    <t>Альшеевский район</t>
  </si>
  <si>
    <t>Шигапова</t>
  </si>
  <si>
    <t>МБОУ баш. лицей им. М.Бурангулова с.Раевский</t>
  </si>
  <si>
    <t>Аургазинский</t>
  </si>
  <si>
    <t>Гумеров</t>
  </si>
  <si>
    <t>МБОУ СОШ №2 с.Толбпазы</t>
  </si>
  <si>
    <t>Баймакский</t>
  </si>
  <si>
    <t>Самарбаев</t>
  </si>
  <si>
    <t>Салават</t>
  </si>
  <si>
    <t>МОАУ лицей №4 г.Баймака</t>
  </si>
  <si>
    <t xml:space="preserve"> МР Белебеевский район </t>
  </si>
  <si>
    <t>Козлова</t>
  </si>
  <si>
    <t>МАОУ гимназия №1 г. Белебея</t>
  </si>
  <si>
    <t>МР Белорецкий район РБ</t>
  </si>
  <si>
    <t>Мананникова</t>
  </si>
  <si>
    <t>МАОУ Гимназия №17 г.Белорецк</t>
  </si>
  <si>
    <t>Швырков </t>
  </si>
  <si>
    <t xml:space="preserve">Бураевский </t>
  </si>
  <si>
    <t>Кильмаев</t>
  </si>
  <si>
    <t>МОАУ СОШ №3 с. Бураево</t>
  </si>
  <si>
    <t>МР Бурзянский район</t>
  </si>
  <si>
    <t>МОБУ СОШ с.Старосубхангулово</t>
  </si>
  <si>
    <t>Жудина</t>
  </si>
  <si>
    <t xml:space="preserve">МБОУ СОШ №3 им. С.А. Погребача </t>
  </si>
  <si>
    <t xml:space="preserve">Латыпов </t>
  </si>
  <si>
    <t>МОБУ Гимназия</t>
  </si>
  <si>
    <t>Бжиков</t>
  </si>
  <si>
    <t>МОБУ СОШ№12</t>
  </si>
  <si>
    <t>Шаповалов</t>
  </si>
  <si>
    <t>МОБУ Лицей № 9</t>
  </si>
  <si>
    <t>МОБУ СОШ№1</t>
  </si>
  <si>
    <t>Янтилин</t>
  </si>
  <si>
    <t>Ермекеевский район</t>
  </si>
  <si>
    <t>Шаяхметов</t>
  </si>
  <si>
    <t xml:space="preserve"> МОБУ ООШ с.Старотураево  МР Ермекеевский район РБ</t>
  </si>
  <si>
    <t>Рамазанова</t>
  </si>
  <si>
    <t>МОБУ СОШ с.Спартак</t>
  </si>
  <si>
    <t>Мигранов</t>
  </si>
  <si>
    <t>МР Ишимбайский район</t>
  </si>
  <si>
    <t>Свечникова</t>
  </si>
  <si>
    <t>МБОУ лицей № 12</t>
  </si>
  <si>
    <t>МР Мелеузовский район РБ</t>
  </si>
  <si>
    <t xml:space="preserve">Спирин </t>
  </si>
  <si>
    <t>МОБУ Гимназия № 3</t>
  </si>
  <si>
    <t>МР Мишкинский район</t>
  </si>
  <si>
    <t>Шамшияров</t>
  </si>
  <si>
    <t>МБОУ Лицей №1 им. Ф.Булякова с.Мишкино</t>
  </si>
  <si>
    <t>МОБУ СОШ с. Янгантау</t>
  </si>
  <si>
    <t>МР Хайбуллинский район</t>
  </si>
  <si>
    <t xml:space="preserve">Байдавлетов </t>
  </si>
  <si>
    <t>МАОУ СОШ с. Бурибай</t>
  </si>
  <si>
    <t xml:space="preserve">Ушаков </t>
  </si>
  <si>
    <t>Чишминский</t>
  </si>
  <si>
    <t>Габдрахманов</t>
  </si>
  <si>
    <t xml:space="preserve">Гимназия Чишминского района </t>
  </si>
  <si>
    <t>МР Янаульский район</t>
  </si>
  <si>
    <t>Бирский район</t>
  </si>
  <si>
    <t>Закиров</t>
  </si>
  <si>
    <t>МБОУ СОШ № 7 г. Бирска</t>
  </si>
  <si>
    <t>ГО г. Нефтекамск</t>
  </si>
  <si>
    <t>Саетова</t>
  </si>
  <si>
    <t>МОАУ  СОШ № 6</t>
  </si>
  <si>
    <t>Имамов</t>
  </si>
  <si>
    <t>МОАУ "Лицей №1"</t>
  </si>
  <si>
    <t>Сафаргалина</t>
  </si>
  <si>
    <t>Якупов</t>
  </si>
  <si>
    <t>Сибай</t>
  </si>
  <si>
    <t>Список участников РЭ ВсОШ в 2022/2023 учебном году</t>
  </si>
  <si>
    <t>7 класс</t>
  </si>
  <si>
    <t>Газизова</t>
  </si>
  <si>
    <t>МАОУ "Физико-математический лицей №93"</t>
  </si>
  <si>
    <t>Сафин</t>
  </si>
  <si>
    <t>МАОУ "Гимназия № 115"</t>
  </si>
  <si>
    <t xml:space="preserve">Назарова </t>
  </si>
  <si>
    <t xml:space="preserve">МБОУ «Лицей № 161» </t>
  </si>
  <si>
    <t>Идиатулин</t>
  </si>
  <si>
    <t>Естехин</t>
  </si>
  <si>
    <t>МАОУ "Лицей №42"</t>
  </si>
  <si>
    <t>Сопов</t>
  </si>
  <si>
    <t>МАОУ "Лицей № 107"</t>
  </si>
  <si>
    <t>Бурнашев</t>
  </si>
  <si>
    <t>Едрёнкин</t>
  </si>
  <si>
    <t>МБОУ "Школа № 103"</t>
  </si>
  <si>
    <t>Латыпов</t>
  </si>
  <si>
    <t>Салахов</t>
  </si>
  <si>
    <t>Инженерный лицей № 83</t>
  </si>
  <si>
    <t>Барыкина</t>
  </si>
  <si>
    <t>МБОУ”Инженерный лицей №83 ”</t>
  </si>
  <si>
    <t>Красильников</t>
  </si>
  <si>
    <t xml:space="preserve">Позианос </t>
  </si>
  <si>
    <t>Рыбаков</t>
  </si>
  <si>
    <t>Азнабаев</t>
  </si>
  <si>
    <t>МБОУ Школа №119</t>
  </si>
  <si>
    <t>Нгуен</t>
  </si>
  <si>
    <t>Одинец</t>
  </si>
  <si>
    <t>Самсонов</t>
  </si>
  <si>
    <t>Минибаева</t>
  </si>
  <si>
    <t>МБОУ «Лицей № 5» ГО г.Уфа РБ</t>
  </si>
  <si>
    <t>Хисматуллин</t>
  </si>
  <si>
    <t xml:space="preserve">МАОУ «Гимназия №39 им. Файзуллина А.Ш.» </t>
  </si>
  <si>
    <t>Игнатов</t>
  </si>
  <si>
    <t xml:space="preserve">Костенко </t>
  </si>
  <si>
    <t>Тимофеев</t>
  </si>
  <si>
    <t>Хакимов</t>
  </si>
  <si>
    <t>Гилемханов</t>
  </si>
  <si>
    <t>Негоденко</t>
  </si>
  <si>
    <t>МАОУ "Гимназия №91"</t>
  </si>
  <si>
    <t>Аминов</t>
  </si>
  <si>
    <t>Магзянов</t>
  </si>
  <si>
    <t>МБОУ "Лицей №94"</t>
  </si>
  <si>
    <t>Алькин</t>
  </si>
  <si>
    <t>Нураев</t>
  </si>
  <si>
    <t>МАОУ "Лицей №106</t>
  </si>
  <si>
    <t xml:space="preserve">Вахитов </t>
  </si>
  <si>
    <t>Муниципальное бюджетное общеобразовательное учреждение «Лицей № 153"» городского округа город  Уфа Республики Башкортостан</t>
  </si>
  <si>
    <t xml:space="preserve">МБОУ «Лицей № 153» </t>
  </si>
  <si>
    <t>Нигматуллин</t>
  </si>
  <si>
    <t>Старцев</t>
  </si>
  <si>
    <t>Лобов</t>
  </si>
  <si>
    <t>МАОУ Школа №74</t>
  </si>
  <si>
    <t>Зайнуллина</t>
  </si>
  <si>
    <t>Шевченко</t>
  </si>
  <si>
    <t>МАОУ "Лицей №83"</t>
  </si>
  <si>
    <t>Петров</t>
  </si>
  <si>
    <t>Силова</t>
  </si>
  <si>
    <t>МБОУ Школа №18</t>
  </si>
  <si>
    <t>Бикбулатова</t>
  </si>
  <si>
    <t xml:space="preserve"> МАОУ Лицей №83</t>
  </si>
  <si>
    <t>Шамсутдинов</t>
  </si>
  <si>
    <t>Каширин</t>
  </si>
  <si>
    <t>Кашапов</t>
  </si>
  <si>
    <t>МАОУ Школа №137</t>
  </si>
  <si>
    <t>Гайфуллин</t>
  </si>
  <si>
    <t>Камашев</t>
  </si>
  <si>
    <t>Носов</t>
  </si>
  <si>
    <t>Ямансаров</t>
  </si>
  <si>
    <t>Павлушкин</t>
  </si>
  <si>
    <t>ГБОУ БРГИ №1</t>
  </si>
  <si>
    <t>Закирьянов</t>
  </si>
  <si>
    <t>Юсупова</t>
  </si>
  <si>
    <t>МБОУ "Лицей №83"</t>
  </si>
  <si>
    <t>Рахимова</t>
  </si>
  <si>
    <t>МАОУ "Гимназия №39</t>
  </si>
  <si>
    <t>Иванова</t>
  </si>
  <si>
    <t>Гимназия №39</t>
  </si>
  <si>
    <t>Уразбахтин</t>
  </si>
  <si>
    <t xml:space="preserve">Фазуллин </t>
  </si>
  <si>
    <t>Кузнецов</t>
  </si>
  <si>
    <t>Валиев</t>
  </si>
  <si>
    <t>Муниципальное бюджетное общеобразовательное учреждение "Лицей № 5" городского округа город Уфа  Республики Башкортостан</t>
  </si>
  <si>
    <t>МБОУ "Лицей № 5" ГО г.Уфа РБ</t>
  </si>
  <si>
    <t>Давлитшин</t>
  </si>
  <si>
    <t>Хлыстов</t>
  </si>
  <si>
    <t>Маслов</t>
  </si>
  <si>
    <t>Хаматов</t>
  </si>
  <si>
    <t>Комаров</t>
  </si>
  <si>
    <t>Столяров</t>
  </si>
  <si>
    <t>Заманов</t>
  </si>
  <si>
    <t>Бикташев</t>
  </si>
  <si>
    <t>МБОУ "Школа № 117"</t>
  </si>
  <si>
    <t>Холодаев</t>
  </si>
  <si>
    <t>Жонин</t>
  </si>
  <si>
    <t>Панин</t>
  </si>
  <si>
    <t>Мулюкин</t>
  </si>
  <si>
    <t>Новиков</t>
  </si>
  <si>
    <t>Торопов</t>
  </si>
  <si>
    <t>Гарипов</t>
  </si>
  <si>
    <t>Заев</t>
  </si>
  <si>
    <t>Ванин</t>
  </si>
  <si>
    <t>Гогус</t>
  </si>
  <si>
    <t>Кадыров</t>
  </si>
  <si>
    <t>Рафиков</t>
  </si>
  <si>
    <t>Гареева</t>
  </si>
  <si>
    <t>Нагуманов</t>
  </si>
  <si>
    <t>Мусин</t>
  </si>
  <si>
    <t>Шарипов</t>
  </si>
  <si>
    <t>Байбурин</t>
  </si>
  <si>
    <t>ГБОУ БРГИ №1 им. Р.Гарипова</t>
  </si>
  <si>
    <t>Муниципальное бюджетное общеобразовательное учреждение «Лицей № 153" городского округа город Уфа Республики Башкортостан</t>
  </si>
  <si>
    <t>МБОУ «Лицей № 153" ГО г. Уфа РБ</t>
  </si>
  <si>
    <t>Анисимов</t>
  </si>
  <si>
    <t>МАОУ Лицей 60</t>
  </si>
  <si>
    <t>Бадоля</t>
  </si>
  <si>
    <t>МАОУ ФМЛ 93</t>
  </si>
  <si>
    <t>Оплачко</t>
  </si>
  <si>
    <t xml:space="preserve">Журавлев </t>
  </si>
  <si>
    <t>Янгирова</t>
  </si>
  <si>
    <t>Чинарёв</t>
  </si>
  <si>
    <t>Фатхутдинова</t>
  </si>
  <si>
    <t>МАОУ Гимназия 82</t>
  </si>
  <si>
    <t>Сагитов</t>
  </si>
  <si>
    <t xml:space="preserve">Акрамов </t>
  </si>
  <si>
    <t xml:space="preserve">Джантерикова </t>
  </si>
  <si>
    <t>МАОУ 105</t>
  </si>
  <si>
    <t xml:space="preserve">Кучина  </t>
  </si>
  <si>
    <t>МАОУ 106</t>
  </si>
  <si>
    <t>Кравцов</t>
  </si>
  <si>
    <t>M</t>
  </si>
  <si>
    <t>Шарифуллина</t>
  </si>
  <si>
    <t>Иванов</t>
  </si>
  <si>
    <t>Галиев</t>
  </si>
  <si>
    <t xml:space="preserve">Фунин  </t>
  </si>
  <si>
    <t xml:space="preserve">Халимов  </t>
  </si>
  <si>
    <t>Мухаметов</t>
  </si>
  <si>
    <t>Вафин</t>
  </si>
  <si>
    <t xml:space="preserve">Садыкова </t>
  </si>
  <si>
    <t>Ситдикова</t>
  </si>
  <si>
    <t xml:space="preserve">Муниципальное  бюджетное  общеобразовательное учреждение "Школа № 45 с углубленным изучением отдельных предметов" городского округа город Уфа </t>
  </si>
  <si>
    <t>Макин</t>
  </si>
  <si>
    <t>Жилин</t>
  </si>
  <si>
    <t>Абдрахимов</t>
  </si>
  <si>
    <t>Самойлов</t>
  </si>
  <si>
    <t>МАОУ Гимназия 39</t>
  </si>
  <si>
    <t>Корнеев</t>
  </si>
  <si>
    <t>Давлетов</t>
  </si>
  <si>
    <t>Сабитова</t>
  </si>
  <si>
    <t>Баянов</t>
  </si>
  <si>
    <t>Бакалинский</t>
  </si>
  <si>
    <t>Немов</t>
  </si>
  <si>
    <t>МОБУ СОШ №2 с.Бакалы</t>
  </si>
  <si>
    <t>МР Белебеевский</t>
  </si>
  <si>
    <t xml:space="preserve">Климин  </t>
  </si>
  <si>
    <t>МАОУ Башкирская гимназия-интернат</t>
  </si>
  <si>
    <t>Белокатайский</t>
  </si>
  <si>
    <t>Брагин</t>
  </si>
  <si>
    <t>МБОУ СОШ №2с. Новобелокатай</t>
  </si>
  <si>
    <t>Давлетбаева</t>
  </si>
  <si>
    <t>МБОУ СОШ с.Ургала</t>
  </si>
  <si>
    <t xml:space="preserve">Чишминский </t>
  </si>
  <si>
    <t>Садыков</t>
  </si>
  <si>
    <t>Каримов</t>
  </si>
  <si>
    <t>Варламов</t>
  </si>
  <si>
    <t>МБОУ СОШ № 9 г.Бирска</t>
  </si>
  <si>
    <t>Миронова</t>
  </si>
  <si>
    <t>Мальцев</t>
  </si>
  <si>
    <t>МОАУ "Гимназия №1"</t>
  </si>
  <si>
    <t>Москвитин</t>
  </si>
  <si>
    <t>Шакиров</t>
  </si>
  <si>
    <t>Касимов</t>
  </si>
  <si>
    <t>Казарин</t>
  </si>
  <si>
    <t>МОБУ лицей № 4</t>
  </si>
  <si>
    <t>Давлекановский  район</t>
  </si>
  <si>
    <t>Валишин</t>
  </si>
  <si>
    <t>Зианчуринский</t>
  </si>
  <si>
    <t xml:space="preserve">Аллабердин </t>
  </si>
  <si>
    <t>МОАУ СОШ №2 с. Исянгулово</t>
  </si>
  <si>
    <t xml:space="preserve">Гайнуллин </t>
  </si>
  <si>
    <t>МОБУ гимназия с.Кармаскалы</t>
  </si>
  <si>
    <t>Суюндуков</t>
  </si>
  <si>
    <t>Иволин</t>
  </si>
  <si>
    <t xml:space="preserve">Смолянцев </t>
  </si>
  <si>
    <t>МОБУ БЛРУ</t>
  </si>
  <si>
    <t xml:space="preserve">Кузьмин </t>
  </si>
  <si>
    <t xml:space="preserve">Тарасова </t>
  </si>
  <si>
    <t xml:space="preserve">Машкин </t>
  </si>
  <si>
    <t>Бураевский</t>
  </si>
  <si>
    <t xml:space="preserve">Михалев </t>
  </si>
  <si>
    <t>МОБУ Гимназия №2 с.Бураево</t>
  </si>
  <si>
    <t>Акиева</t>
  </si>
  <si>
    <t>Музафаров</t>
  </si>
  <si>
    <t xml:space="preserve">МБОУ Гимназия № 1 им. Н.Т. Антошкина </t>
  </si>
  <si>
    <t>ГБОУ республиканский политехнический лицей интернат</t>
  </si>
  <si>
    <t>ГБОУ РПЛИ</t>
  </si>
  <si>
    <t>Абсалямов</t>
  </si>
  <si>
    <t>Зелепухин</t>
  </si>
  <si>
    <t>Киньзябаев</t>
  </si>
  <si>
    <t>Хасанова</t>
  </si>
  <si>
    <t xml:space="preserve">Багаутдинов </t>
  </si>
  <si>
    <t>Шамина</t>
  </si>
  <si>
    <t xml:space="preserve">МБОУ Гимназия № 1 г. Салавата </t>
  </si>
  <si>
    <t>Возмищев</t>
  </si>
  <si>
    <t>Сайкин</t>
  </si>
  <si>
    <t>Баландин</t>
  </si>
  <si>
    <t>МБОУ "Лицей №1" г.Салавата</t>
  </si>
  <si>
    <t>Ганиев</t>
  </si>
  <si>
    <t>Курамшина</t>
  </si>
  <si>
    <t>Хлесткин</t>
  </si>
  <si>
    <t xml:space="preserve">МАОУ "Гимназия №1" </t>
  </si>
  <si>
    <t>Муниципальное автономное общеобразовательное учреждение "Гимназия №1"</t>
  </si>
  <si>
    <t>МАОУ "Гимназия №1"</t>
  </si>
  <si>
    <t>Магизова</t>
  </si>
  <si>
    <t>ГО г. Стерлитамак РБ</t>
  </si>
  <si>
    <t>Бурангулов</t>
  </si>
  <si>
    <t>МАОУ "Гимназия№4"</t>
  </si>
  <si>
    <t>Бикмухаметова</t>
  </si>
  <si>
    <t>МАОУ "Лицей № 3"</t>
  </si>
  <si>
    <t>ГО г.Стерлитамак</t>
  </si>
  <si>
    <t>Елсуков</t>
  </si>
  <si>
    <t>Измайлов</t>
  </si>
  <si>
    <t>Дуванский</t>
  </si>
  <si>
    <t>МБОУ лицей с. Месягутово</t>
  </si>
  <si>
    <t>Ужегов</t>
  </si>
  <si>
    <t>Ахметова</t>
  </si>
  <si>
    <t>Ерусланов</t>
  </si>
  <si>
    <t>МБОУ СОШ № 2</t>
  </si>
  <si>
    <t>Амангильдин</t>
  </si>
  <si>
    <t>31.10.2005</t>
  </si>
  <si>
    <t>Муниципальное бюджетное общеобразовательное учреждение «Средняя общеобразовательная школа №1 имени Героя Советского Союза Недошивина Вениамина Георгиевича» села Ермолаево муниципального района Куюргазинский район Республики Башкортостан</t>
  </si>
  <si>
    <t>МБОУ СОШ №1 им. В.Г. Недошивина с.Ермолаево</t>
  </si>
  <si>
    <t xml:space="preserve">Рольгейзер </t>
  </si>
  <si>
    <t>МОБУ СОШ №4</t>
  </si>
  <si>
    <t>Сафиев</t>
  </si>
  <si>
    <t>МБОУ СОШ №1 г. Янаул</t>
  </si>
  <si>
    <t xml:space="preserve">Чекмагушевский  </t>
  </si>
  <si>
    <t>Байбаков</t>
  </si>
  <si>
    <t>МБОУ Гимназия с. Чекмагуш</t>
  </si>
  <si>
    <t>МР Учалинский район</t>
  </si>
  <si>
    <t>МБОУ Башкирский лицей №1 им.С.Ш.Зиганшина</t>
  </si>
  <si>
    <t xml:space="preserve">Хисамов </t>
  </si>
  <si>
    <t>Муниципальное бюджетное общеобразовательное учреждение лицей №3 МР Учалинский район РБ</t>
  </si>
  <si>
    <t>МБОУ лицей №3</t>
  </si>
  <si>
    <t>Хайритдинов</t>
  </si>
  <si>
    <t>11.04.2005</t>
  </si>
  <si>
    <t xml:space="preserve">Уфимский район </t>
  </si>
  <si>
    <t>Колосков</t>
  </si>
  <si>
    <t>МОБУ СОШ с.Русский Юрмаш</t>
  </si>
  <si>
    <t>МР Туймазинский район</t>
  </si>
  <si>
    <t>Шарапов</t>
  </si>
  <si>
    <t>МАОУ СОШ № 8 г.Туймазы</t>
  </si>
  <si>
    <t xml:space="preserve">Салаватский район </t>
  </si>
  <si>
    <t>Хабибуллина</t>
  </si>
  <si>
    <t>Пурик</t>
  </si>
  <si>
    <t>Ополченов</t>
  </si>
  <si>
    <t>Гайнутдинова</t>
  </si>
  <si>
    <t>А</t>
  </si>
  <si>
    <t>МБОУ «Гимназия № 39»</t>
  </si>
  <si>
    <t>МАОУ Гимназия № 17 г. Белорецк</t>
  </si>
  <si>
    <t>Бовкун</t>
  </si>
  <si>
    <t>Костригина</t>
  </si>
  <si>
    <t>МАОУ "ФМЛ №93"</t>
  </si>
  <si>
    <t>МАОУ "ФМЛ № 93"</t>
  </si>
  <si>
    <t>Бухараев</t>
  </si>
  <si>
    <t>МБОУ "Лицей 1" г.Салавата</t>
  </si>
  <si>
    <t>Кунаков</t>
  </si>
  <si>
    <t>Уфа</t>
  </si>
  <si>
    <t>Вахрамеев</t>
  </si>
  <si>
    <t>Муниципальное бюджетное образовательное учреждение "Лицей № 153" городского округа город Уфа Республики Башкортостан</t>
  </si>
  <si>
    <t>МБОУ "Лицей № 153"</t>
  </si>
  <si>
    <t>Зюзина</t>
  </si>
  <si>
    <t>Муллаяров</t>
  </si>
  <si>
    <t>Ковалева</t>
  </si>
  <si>
    <t>Нуртдинов</t>
  </si>
  <si>
    <t>Туймазинский район</t>
  </si>
  <si>
    <t>Хайруллина</t>
  </si>
  <si>
    <t>МАОУ СОШ №7 г. Туймазы</t>
  </si>
  <si>
    <t>Акрамов</t>
  </si>
  <si>
    <t xml:space="preserve">Левков </t>
  </si>
  <si>
    <t>Муниципальное автономное общеобразовательное учреждение «Физико-математический лицей №93» городского округа город  Уфа  Республики Башкортостан</t>
  </si>
  <si>
    <t>МАОУ "Физико-математический лицей № 93"</t>
  </si>
  <si>
    <t>Мухаметдинова</t>
  </si>
  <si>
    <t xml:space="preserve">Подгузов  </t>
  </si>
  <si>
    <t>Еникеев</t>
  </si>
  <si>
    <t xml:space="preserve">Шикалов </t>
  </si>
  <si>
    <t>Карпов</t>
  </si>
  <si>
    <t>Юсупов</t>
  </si>
  <si>
    <t xml:space="preserve">проходной </t>
  </si>
  <si>
    <t>8 класс</t>
  </si>
  <si>
    <t>9 класс</t>
  </si>
  <si>
    <t>10 класс</t>
  </si>
  <si>
    <t>11 класс</t>
  </si>
  <si>
    <t>Кумертау</t>
  </si>
  <si>
    <t>Белорецк</t>
  </si>
  <si>
    <t>г. Сибай</t>
  </si>
  <si>
    <t>Кармаскалинский район Республики Башкортостан</t>
  </si>
  <si>
    <t>г. Кумертау</t>
  </si>
  <si>
    <t xml:space="preserve">Биккулова </t>
  </si>
  <si>
    <t>Кидрасов</t>
  </si>
  <si>
    <t>Мохарт</t>
  </si>
  <si>
    <t>Тимонин</t>
  </si>
  <si>
    <t>Хамидуллина</t>
  </si>
  <si>
    <t>Шевелев</t>
  </si>
  <si>
    <t>Куюргазинский район</t>
  </si>
  <si>
    <t>Учалинский район</t>
  </si>
  <si>
    <t xml:space="preserve">Уфа </t>
  </si>
  <si>
    <t>Стерлитамак</t>
  </si>
  <si>
    <t xml:space="preserve">Кумертау </t>
  </si>
  <si>
    <t xml:space="preserve">Сайфутдинов </t>
  </si>
  <si>
    <t>Мечетлинский район</t>
  </si>
  <si>
    <t>Султанов</t>
  </si>
  <si>
    <t>Муниципальное общеобразовательное бюджетное учреждение Башкирская гимназия с. Боль-шеустьикинское муниципального района Мечетлин-ский район Республики Башкортостан</t>
  </si>
  <si>
    <t>МОБУ Башкирская гимназия с.Большеустьикинское</t>
  </si>
  <si>
    <t>г.Стерлитамак</t>
  </si>
  <si>
    <t>Абдрахманова</t>
  </si>
  <si>
    <t>МБОУ Школа № 119</t>
  </si>
  <si>
    <t>Сумма</t>
  </si>
  <si>
    <t>сумма</t>
  </si>
  <si>
    <t>ИТОГО</t>
  </si>
  <si>
    <t>МАОУ "Школа № 103"</t>
  </si>
  <si>
    <t>МАОУ "Гимназия № 1"</t>
  </si>
  <si>
    <t>Статус</t>
  </si>
  <si>
    <t>призер</t>
  </si>
  <si>
    <t>победитель</t>
  </si>
  <si>
    <t>Е1</t>
  </si>
  <si>
    <t>Е2</t>
  </si>
  <si>
    <t>неявка</t>
  </si>
  <si>
    <t>Т1</t>
  </si>
  <si>
    <t>Т2</t>
  </si>
  <si>
    <t>Т3</t>
  </si>
  <si>
    <t>Т4</t>
  </si>
  <si>
    <t>Т5</t>
  </si>
  <si>
    <t>участник</t>
  </si>
  <si>
    <t>Р</t>
  </si>
  <si>
    <t>Е</t>
  </si>
  <si>
    <t>И</t>
  </si>
  <si>
    <t>П</t>
  </si>
  <si>
    <t>З</t>
  </si>
  <si>
    <t>Ю</t>
  </si>
  <si>
    <t>Д</t>
  </si>
  <si>
    <t>Э</t>
  </si>
  <si>
    <t>Т</t>
  </si>
  <si>
    <t>У</t>
  </si>
  <si>
    <t>В</t>
  </si>
  <si>
    <t>С</t>
  </si>
  <si>
    <t>Г</t>
  </si>
  <si>
    <t>Н</t>
  </si>
  <si>
    <t>О</t>
  </si>
  <si>
    <t>К</t>
  </si>
  <si>
    <t>Х</t>
  </si>
  <si>
    <t>Я</t>
  </si>
  <si>
    <t>Л</t>
  </si>
  <si>
    <t>Ч</t>
  </si>
  <si>
    <t>Ф</t>
  </si>
  <si>
    <t>Б</t>
  </si>
  <si>
    <t>Хайбрахманов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</si>
</sst>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₽&quot;;\-#,##0\ &quot;₽&quot;"/>
    <numFmt numFmtId="164" formatCode="_-* #,##0.00\ _₽_-;\-* #,##0.00\ _₽_-;_-* &quot;-&quot;??\ _₽_-;_-@_-"/>
    <numFmt numFmtId="165" formatCode="dd\.mm\.yyyy"/>
    <numFmt numFmtId="166" formatCode="_-* #,##0.00_р_._-;\-* #,##0.00_р_._-;_-* &quot;-&quot;??_р_._-;_-@_-"/>
    <numFmt numFmtId="167" formatCode="\90\L"/>
  </numFmts>
  <fonts count="5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8"/>
      <color theme="3"/>
      <name val="Calibri Light"/>
      <family val="2"/>
      <charset val="204"/>
      <scheme val="major"/>
    </font>
    <font>
      <sz val="10"/>
      <color rgb="FF000000"/>
      <name val="Arimo"/>
      <family val="2"/>
      <charset val="204"/>
    </font>
    <font>
      <sz val="10"/>
      <color rgb="FF000000"/>
      <name val="Arimo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0"/>
      <color indexed="12"/>
      <name val="Arial Cyr"/>
      <charset val="204"/>
    </font>
    <font>
      <u/>
      <sz val="5.4"/>
      <color theme="10"/>
      <name val="Arial Cyr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2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0" fillId="0" borderId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20" fillId="0" borderId="0"/>
    <xf numFmtId="0" fontId="23" fillId="0" borderId="0" applyNumberFormat="0" applyFill="0" applyBorder="0" applyAlignment="0" applyProtection="0"/>
    <xf numFmtId="5" fontId="20" fillId="0" borderId="0" applyBorder="0" applyAlignment="0" applyProtection="0"/>
    <xf numFmtId="164" fontId="20" fillId="0" borderId="0" applyBorder="0" applyAlignment="0" applyProtection="0"/>
    <xf numFmtId="0" fontId="20" fillId="0" borderId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16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" fillId="0" borderId="0"/>
    <xf numFmtId="0" fontId="20" fillId="0" borderId="0"/>
    <xf numFmtId="0" fontId="1" fillId="0" borderId="0"/>
    <xf numFmtId="0" fontId="29" fillId="0" borderId="0"/>
    <xf numFmtId="0" fontId="33" fillId="0" borderId="0"/>
    <xf numFmtId="0" fontId="1" fillId="8" borderId="8" applyNumberFormat="0" applyFont="0" applyAlignment="0" applyProtection="0"/>
    <xf numFmtId="0" fontId="34" fillId="0" borderId="0"/>
    <xf numFmtId="0" fontId="23" fillId="0" borderId="0" applyNumberFormat="0" applyFill="0" applyBorder="0" applyAlignment="0" applyProtection="0"/>
    <xf numFmtId="0" fontId="29" fillId="0" borderId="0"/>
    <xf numFmtId="164" fontId="20" fillId="0" borderId="0" applyBorder="0" applyAlignment="0" applyProtection="0"/>
    <xf numFmtId="5" fontId="20" fillId="0" borderId="0" applyBorder="0" applyAlignment="0" applyProtection="0"/>
    <xf numFmtId="0" fontId="35" fillId="0" borderId="0"/>
    <xf numFmtId="5" fontId="20" fillId="0" borderId="0" applyBorder="0" applyAlignment="0" applyProtection="0"/>
    <xf numFmtId="164" fontId="20" fillId="0" borderId="0" applyBorder="0" applyAlignment="0" applyProtection="0"/>
    <xf numFmtId="0" fontId="37" fillId="0" borderId="0"/>
    <xf numFmtId="0" fontId="22" fillId="0" borderId="0"/>
    <xf numFmtId="0" fontId="36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30" fillId="0" borderId="0" applyNumberFormat="0" applyFill="0" applyBorder="0" applyAlignment="0" applyProtection="0"/>
    <xf numFmtId="164" fontId="20" fillId="0" borderId="0" applyBorder="0" applyAlignment="0" applyProtection="0"/>
    <xf numFmtId="5" fontId="20" fillId="0" borderId="0" applyBorder="0" applyAlignment="0" applyProtection="0"/>
    <xf numFmtId="0" fontId="27" fillId="31" borderId="0" applyNumberFormat="0" applyBorder="0" applyAlignment="0" applyProtection="0"/>
    <xf numFmtId="0" fontId="16" fillId="28" borderId="0" applyNumberFormat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3" fillId="0" borderId="0"/>
    <xf numFmtId="0" fontId="41" fillId="40" borderId="8" applyNumberFormat="0" applyFont="0" applyAlignment="0" applyProtection="0"/>
    <xf numFmtId="0" fontId="19" fillId="0" borderId="0"/>
    <xf numFmtId="0" fontId="42" fillId="0" borderId="0"/>
    <xf numFmtId="164" fontId="20" fillId="0" borderId="0" applyBorder="0" applyAlignment="0" applyProtection="0"/>
    <xf numFmtId="164" fontId="20" fillId="0" borderId="0" applyBorder="0" applyAlignment="0" applyProtection="0"/>
    <xf numFmtId="5" fontId="20" fillId="0" borderId="0" applyBorder="0" applyAlignment="0" applyProtection="0"/>
    <xf numFmtId="5" fontId="20" fillId="0" borderId="0" applyBorder="0" applyAlignment="0" applyProtection="0"/>
    <xf numFmtId="0" fontId="39" fillId="0" borderId="0" applyNumberFormat="0" applyFill="0" applyBorder="0" applyAlignment="0" applyProtection="0"/>
    <xf numFmtId="0" fontId="22" fillId="0" borderId="0"/>
    <xf numFmtId="0" fontId="37" fillId="0" borderId="0"/>
    <xf numFmtId="0" fontId="37" fillId="0" borderId="0"/>
    <xf numFmtId="0" fontId="37" fillId="0" borderId="0"/>
    <xf numFmtId="166" fontId="20" fillId="0" borderId="0" applyBorder="0" applyAlignment="0" applyProtection="0"/>
    <xf numFmtId="0" fontId="23" fillId="0" borderId="0" applyNumberFormat="0" applyFill="0" applyBorder="0" applyAlignment="0" applyProtection="0"/>
    <xf numFmtId="0" fontId="38" fillId="0" borderId="0"/>
    <xf numFmtId="0" fontId="32" fillId="0" borderId="0" applyNumberFormat="0" applyFill="0" applyBorder="0" applyAlignment="0" applyProtection="0"/>
    <xf numFmtId="0" fontId="19" fillId="0" borderId="0"/>
  </cellStyleXfs>
  <cellXfs count="266">
    <xf numFmtId="0" fontId="0" fillId="0" borderId="0" xfId="0"/>
    <xf numFmtId="0" fontId="17" fillId="23" borderId="10" xfId="0" applyFont="1" applyFill="1" applyBorder="1" applyAlignment="1">
      <alignment horizontal="left" vertical="center"/>
    </xf>
    <xf numFmtId="0" fontId="17" fillId="2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8" fillId="23" borderId="10" xfId="22" applyFont="1" applyFill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8" fillId="24" borderId="14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left"/>
    </xf>
    <xf numFmtId="0" fontId="17" fillId="23" borderId="10" xfId="0" applyFont="1" applyFill="1" applyBorder="1" applyAlignment="1">
      <alignment horizontal="left" vertical="top"/>
    </xf>
    <xf numFmtId="0" fontId="1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/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/>
    </xf>
    <xf numFmtId="0" fontId="17" fillId="23" borderId="10" xfId="0" applyFont="1" applyFill="1" applyBorder="1" applyAlignment="1">
      <alignment horizontal="center" vertical="top"/>
    </xf>
    <xf numFmtId="14" fontId="17" fillId="0" borderId="10" xfId="0" applyNumberFormat="1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165" fontId="17" fillId="0" borderId="10" xfId="0" applyNumberFormat="1" applyFont="1" applyBorder="1" applyAlignment="1">
      <alignment horizontal="left" vertical="center"/>
    </xf>
    <xf numFmtId="0" fontId="17" fillId="23" borderId="10" xfId="58" applyFont="1" applyFill="1" applyBorder="1" applyAlignment="1">
      <alignment horizontal="left" vertical="center"/>
    </xf>
    <xf numFmtId="0" fontId="17" fillId="0" borderId="10" xfId="58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8" fillId="0" borderId="14" xfId="0" applyFont="1" applyBorder="1" applyAlignment="1">
      <alignment horizontal="left" vertical="top"/>
    </xf>
    <xf numFmtId="0" fontId="18" fillId="24" borderId="18" xfId="0" applyFont="1" applyFill="1" applyBorder="1" applyAlignment="1">
      <alignment horizontal="left" vertical="top"/>
    </xf>
    <xf numFmtId="0" fontId="17" fillId="23" borderId="10" xfId="22" applyFont="1" applyFill="1" applyBorder="1" applyAlignment="1">
      <alignment horizontal="center" vertical="top"/>
    </xf>
    <xf numFmtId="0" fontId="17" fillId="0" borderId="10" xfId="22" applyFont="1" applyBorder="1" applyAlignment="1">
      <alignment horizontal="center" vertical="top"/>
    </xf>
    <xf numFmtId="0" fontId="18" fillId="0" borderId="10" xfId="22" applyFont="1" applyBorder="1" applyAlignment="1">
      <alignment horizontal="center" vertical="top"/>
    </xf>
    <xf numFmtId="0" fontId="17" fillId="0" borderId="10" xfId="22" applyFont="1" applyBorder="1" applyAlignment="1">
      <alignment vertical="top"/>
    </xf>
    <xf numFmtId="14" fontId="17" fillId="0" borderId="10" xfId="22" applyNumberFormat="1" applyFont="1" applyBorder="1" applyAlignment="1">
      <alignment horizontal="left" vertical="center"/>
    </xf>
    <xf numFmtId="0" fontId="17" fillId="23" borderId="10" xfId="22" applyFont="1" applyFill="1" applyBorder="1" applyAlignment="1">
      <alignment horizontal="center" vertical="center"/>
    </xf>
    <xf numFmtId="0" fontId="17" fillId="0" borderId="10" xfId="54" applyFont="1" applyBorder="1" applyAlignment="1">
      <alignment horizontal="center" vertical="center"/>
    </xf>
    <xf numFmtId="0" fontId="17" fillId="0" borderId="10" xfId="22" applyFont="1" applyBorder="1" applyAlignment="1">
      <alignment horizontal="center"/>
    </xf>
    <xf numFmtId="0" fontId="0" fillId="0" borderId="0" xfId="0" applyAlignment="1">
      <alignment vertical="center"/>
    </xf>
    <xf numFmtId="0" fontId="0" fillId="29" borderId="14" xfId="0" applyFill="1" applyBorder="1" applyAlignment="1">
      <alignment horizontal="left"/>
    </xf>
    <xf numFmtId="0" fontId="17" fillId="23" borderId="16" xfId="0" applyFont="1" applyFill="1" applyBorder="1" applyAlignment="1">
      <alignment horizontal="center" vertical="center"/>
    </xf>
    <xf numFmtId="0" fontId="25" fillId="43" borderId="10" xfId="0" applyFont="1" applyFill="1" applyBorder="1" applyAlignment="1">
      <alignment horizontal="left" vertical="center"/>
    </xf>
    <xf numFmtId="0" fontId="25" fillId="43" borderId="10" xfId="0" applyFont="1" applyFill="1" applyBorder="1" applyAlignment="1">
      <alignment horizontal="center" vertical="center"/>
    </xf>
    <xf numFmtId="0" fontId="17" fillId="43" borderId="10" xfId="0" applyFont="1" applyFill="1" applyBorder="1" applyAlignment="1">
      <alignment horizontal="center" vertical="top"/>
    </xf>
    <xf numFmtId="0" fontId="18" fillId="0" borderId="0" xfId="0" applyFont="1" applyAlignment="1">
      <alignment horizontal="left"/>
    </xf>
    <xf numFmtId="0" fontId="17" fillId="0" borderId="10" xfId="22" applyFont="1" applyBorder="1" applyAlignment="1">
      <alignment horizontal="center" vertical="center"/>
    </xf>
    <xf numFmtId="0" fontId="26" fillId="0" borderId="10" xfId="54" applyFont="1" applyBorder="1" applyAlignment="1">
      <alignment horizontal="center" vertical="top"/>
    </xf>
    <xf numFmtId="0" fontId="26" fillId="0" borderId="10" xfId="54" applyFont="1" applyBorder="1" applyAlignment="1">
      <alignment horizontal="left" vertical="top"/>
    </xf>
    <xf numFmtId="0" fontId="0" fillId="29" borderId="0" xfId="0" applyFill="1" applyAlignment="1">
      <alignment horizontal="left"/>
    </xf>
    <xf numFmtId="0" fontId="0" fillId="29" borderId="0" xfId="0" applyFill="1" applyAlignment="1">
      <alignment vertical="center"/>
    </xf>
    <xf numFmtId="0" fontId="0" fillId="29" borderId="0" xfId="0" applyFill="1" applyAlignment="1">
      <alignment horizontal="center"/>
    </xf>
    <xf numFmtId="0" fontId="24" fillId="42" borderId="10" xfId="22" applyFont="1" applyFill="1" applyBorder="1" applyAlignment="1">
      <alignment vertical="center"/>
    </xf>
    <xf numFmtId="0" fontId="24" fillId="42" borderId="10" xfId="22" applyFont="1" applyFill="1" applyBorder="1" applyAlignment="1">
      <alignment horizontal="left" vertical="center"/>
    </xf>
    <xf numFmtId="0" fontId="24" fillId="42" borderId="10" xfId="22" applyFont="1" applyFill="1" applyBorder="1" applyAlignment="1">
      <alignment horizontal="center" vertical="center"/>
    </xf>
    <xf numFmtId="0" fontId="17" fillId="29" borderId="16" xfId="0" applyFont="1" applyFill="1" applyBorder="1" applyAlignment="1">
      <alignment horizontal="center" vertical="center"/>
    </xf>
    <xf numFmtId="0" fontId="24" fillId="29" borderId="0" xfId="22" applyFont="1" applyFill="1" applyAlignment="1">
      <alignment horizontal="left" vertical="center"/>
    </xf>
    <xf numFmtId="0" fontId="24" fillId="29" borderId="0" xfId="22" applyFont="1" applyFill="1" applyAlignment="1">
      <alignment vertical="center"/>
    </xf>
    <xf numFmtId="0" fontId="21" fillId="29" borderId="0" xfId="22" applyFont="1" applyFill="1" applyAlignment="1">
      <alignment horizontal="center" vertical="center"/>
    </xf>
    <xf numFmtId="0" fontId="21" fillId="29" borderId="0" xfId="22" applyFont="1" applyFill="1" applyAlignment="1">
      <alignment horizontal="left" vertical="center"/>
    </xf>
    <xf numFmtId="0" fontId="17" fillId="41" borderId="10" xfId="0" applyFont="1" applyFill="1" applyBorder="1" applyAlignment="1">
      <alignment horizontal="left" vertical="top"/>
    </xf>
    <xf numFmtId="0" fontId="21" fillId="41" borderId="15" xfId="0" applyFont="1" applyFill="1" applyBorder="1" applyAlignment="1">
      <alignment horizontal="left" vertical="center"/>
    </xf>
    <xf numFmtId="0" fontId="21" fillId="41" borderId="15" xfId="0" applyFont="1" applyFill="1" applyBorder="1" applyAlignment="1">
      <alignment horizontal="center" vertical="center"/>
    </xf>
    <xf numFmtId="0" fontId="17" fillId="42" borderId="10" xfId="58" applyFont="1" applyFill="1" applyBorder="1" applyAlignment="1">
      <alignment horizontal="left" vertical="center"/>
    </xf>
    <xf numFmtId="14" fontId="24" fillId="42" borderId="10" xfId="22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 vertical="top"/>
    </xf>
    <xf numFmtId="0" fontId="21" fillId="0" borderId="10" xfId="22" applyFont="1" applyBorder="1" applyAlignment="1">
      <alignment horizontal="center" vertical="center"/>
    </xf>
    <xf numFmtId="0" fontId="17" fillId="0" borderId="10" xfId="22" applyFont="1" applyBorder="1" applyAlignment="1">
      <alignment vertical="center"/>
    </xf>
    <xf numFmtId="0" fontId="24" fillId="0" borderId="10" xfId="22" applyFont="1" applyBorder="1" applyAlignment="1">
      <alignment vertical="center"/>
    </xf>
    <xf numFmtId="0" fontId="21" fillId="0" borderId="10" xfId="22" applyFont="1" applyBorder="1" applyAlignment="1">
      <alignment vertical="center"/>
    </xf>
    <xf numFmtId="0" fontId="17" fillId="0" borderId="14" xfId="22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/>
    </xf>
    <xf numFmtId="0" fontId="17" fillId="0" borderId="14" xfId="54" applyFont="1" applyBorder="1" applyAlignment="1">
      <alignment vertical="center"/>
    </xf>
    <xf numFmtId="0" fontId="17" fillId="0" borderId="14" xfId="54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58" applyFont="1" applyBorder="1" applyAlignment="1">
      <alignment horizontal="left" vertical="center"/>
    </xf>
    <xf numFmtId="0" fontId="17" fillId="23" borderId="10" xfId="0" applyFon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24" fillId="42" borderId="16" xfId="22" applyFont="1" applyFill="1" applyBorder="1" applyAlignment="1">
      <alignment horizontal="left" vertical="center"/>
    </xf>
    <xf numFmtId="0" fontId="28" fillId="23" borderId="10" xfId="22" applyFont="1" applyFill="1" applyBorder="1" applyAlignment="1">
      <alignment vertical="top"/>
    </xf>
    <xf numFmtId="0" fontId="21" fillId="41" borderId="15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18" fillId="0" borderId="10" xfId="22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center" vertical="top"/>
      <protection locked="0"/>
    </xf>
    <xf numFmtId="0" fontId="18" fillId="0" borderId="10" xfId="0" applyFont="1" applyBorder="1"/>
    <xf numFmtId="0" fontId="18" fillId="0" borderId="10" xfId="0" applyFont="1" applyBorder="1" applyAlignment="1">
      <alignment vertical="center"/>
    </xf>
    <xf numFmtId="49" fontId="26" fillId="0" borderId="10" xfId="0" applyNumberFormat="1" applyFont="1" applyBorder="1" applyAlignment="1">
      <alignment vertical="center"/>
    </xf>
    <xf numFmtId="0" fontId="17" fillId="0" borderId="10" xfId="54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17" fillId="23" borderId="10" xfId="22" applyFont="1" applyFill="1" applyBorder="1" applyAlignment="1">
      <alignment horizontal="left" vertical="top"/>
    </xf>
    <xf numFmtId="0" fontId="18" fillId="0" borderId="1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vertic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3" fillId="0" borderId="0" xfId="0" applyFont="1"/>
    <xf numFmtId="0" fontId="18" fillId="23" borderId="10" xfId="22" applyFont="1" applyFill="1" applyBorder="1" applyAlignment="1">
      <alignment vertical="center"/>
    </xf>
    <xf numFmtId="0" fontId="18" fillId="0" borderId="10" xfId="0" quotePrefix="1" applyFont="1" applyBorder="1" applyAlignment="1">
      <alignment horizontal="left" vertical="center"/>
    </xf>
    <xf numFmtId="164" fontId="26" fillId="26" borderId="10" xfId="35" applyFont="1" applyFill="1" applyBorder="1" applyAlignment="1">
      <alignment horizontal="left" vertical="center"/>
    </xf>
    <xf numFmtId="0" fontId="18" fillId="23" borderId="10" xfId="22" applyFont="1" applyFill="1" applyBorder="1" applyAlignment="1">
      <alignment horizontal="left" vertical="center"/>
    </xf>
    <xf numFmtId="14" fontId="17" fillId="23" borderId="10" xfId="22" applyNumberFormat="1" applyFont="1" applyFill="1" applyBorder="1" applyAlignment="1">
      <alignment horizontal="center" vertical="center"/>
    </xf>
    <xf numFmtId="0" fontId="17" fillId="23" borderId="10" xfId="22" applyFont="1" applyFill="1" applyBorder="1" applyAlignment="1">
      <alignment vertical="center"/>
    </xf>
    <xf numFmtId="0" fontId="18" fillId="0" borderId="10" xfId="22" applyFont="1" applyBorder="1" applyAlignment="1">
      <alignment vertical="center"/>
    </xf>
    <xf numFmtId="0" fontId="18" fillId="0" borderId="10" xfId="22" applyFont="1" applyBorder="1" applyAlignment="1">
      <alignment horizontal="center" vertical="center"/>
    </xf>
    <xf numFmtId="14" fontId="18" fillId="0" borderId="10" xfId="22" applyNumberFormat="1" applyFont="1" applyBorder="1" applyAlignment="1">
      <alignment horizontal="center" vertical="center"/>
    </xf>
    <xf numFmtId="0" fontId="18" fillId="23" borderId="10" xfId="22" applyFont="1" applyFill="1" applyBorder="1" applyAlignment="1">
      <alignment horizontal="left" vertical="top"/>
    </xf>
    <xf numFmtId="164" fontId="26" fillId="0" borderId="10" xfId="35" applyFont="1" applyBorder="1" applyAlignment="1">
      <alignment horizontal="left" vertical="center"/>
    </xf>
    <xf numFmtId="0" fontId="17" fillId="0" borderId="10" xfId="51" applyFont="1" applyBorder="1" applyAlignment="1">
      <alignment horizontal="left" vertical="center"/>
    </xf>
    <xf numFmtId="0" fontId="17" fillId="30" borderId="10" xfId="51" applyFont="1" applyFill="1" applyBorder="1" applyAlignment="1">
      <alignment horizontal="left" vertical="center"/>
    </xf>
    <xf numFmtId="0" fontId="17" fillId="0" borderId="10" xfId="51" applyFont="1" applyBorder="1" applyAlignment="1">
      <alignment horizontal="center" vertical="center"/>
    </xf>
    <xf numFmtId="0" fontId="45" fillId="0" borderId="10" xfId="0" applyFont="1" applyBorder="1" applyAlignment="1">
      <alignment horizontal="left"/>
    </xf>
    <xf numFmtId="0" fontId="26" fillId="26" borderId="10" xfId="78" applyFont="1" applyFill="1" applyBorder="1" applyAlignment="1">
      <alignment horizontal="left" vertical="top"/>
    </xf>
    <xf numFmtId="0" fontId="26" fillId="0" borderId="10" xfId="78" applyFont="1" applyBorder="1" applyAlignment="1">
      <alignment horizontal="center"/>
    </xf>
    <xf numFmtId="0" fontId="18" fillId="23" borderId="10" xfId="0" applyFont="1" applyFill="1" applyBorder="1" applyAlignment="1">
      <alignment horizontal="center" vertical="top"/>
    </xf>
    <xf numFmtId="0" fontId="26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17" fillId="0" borderId="14" xfId="22" applyFont="1" applyBorder="1" applyAlignment="1">
      <alignment vertical="center"/>
    </xf>
    <xf numFmtId="0" fontId="0" fillId="0" borderId="10" xfId="0" applyBorder="1"/>
    <xf numFmtId="0" fontId="26" fillId="0" borderId="14" xfId="57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26" fillId="0" borderId="14" xfId="22" applyFont="1" applyBorder="1" applyAlignment="1">
      <alignment vertical="center"/>
    </xf>
    <xf numFmtId="0" fontId="18" fillId="0" borderId="14" xfId="22" applyFont="1" applyBorder="1" applyAlignment="1">
      <alignment horizontal="left" vertical="center"/>
    </xf>
    <xf numFmtId="0" fontId="18" fillId="24" borderId="10" xfId="0" applyFont="1" applyFill="1" applyBorder="1" applyAlignment="1">
      <alignment horizontal="center" vertical="center"/>
    </xf>
    <xf numFmtId="0" fontId="17" fillId="23" borderId="10" xfId="58" applyFont="1" applyFill="1" applyBorder="1" applyAlignment="1">
      <alignment horizontal="left" vertical="top" wrapText="1"/>
    </xf>
    <xf numFmtId="0" fontId="21" fillId="0" borderId="10" xfId="22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7" fillId="23" borderId="10" xfId="22" applyFont="1" applyFill="1" applyBorder="1" applyAlignment="1">
      <alignment horizontal="left" vertical="center"/>
    </xf>
    <xf numFmtId="0" fontId="18" fillId="0" borderId="10" xfId="22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28" fillId="0" borderId="10" xfId="21" applyFont="1" applyBorder="1" applyAlignment="1">
      <alignment horizontal="left" vertical="center"/>
    </xf>
    <xf numFmtId="0" fontId="17" fillId="0" borderId="10" xfId="45" applyFont="1" applyBorder="1" applyAlignment="1">
      <alignment horizontal="left" vertical="top"/>
    </xf>
    <xf numFmtId="0" fontId="25" fillId="0" borderId="10" xfId="22" applyFont="1" applyBorder="1" applyAlignment="1">
      <alignment horizontal="left" vertical="center"/>
    </xf>
    <xf numFmtId="0" fontId="24" fillId="0" borderId="10" xfId="22" applyFont="1" applyBorder="1" applyAlignment="1">
      <alignment horizontal="left" vertical="center"/>
    </xf>
    <xf numFmtId="0" fontId="26" fillId="0" borderId="10" xfId="0" applyFont="1" applyBorder="1" applyAlignment="1">
      <alignment horizontal="left" vertical="top"/>
    </xf>
    <xf numFmtId="0" fontId="28" fillId="0" borderId="10" xfId="22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0" fontId="21" fillId="0" borderId="10" xfId="22" applyFont="1" applyBorder="1" applyAlignment="1">
      <alignment horizontal="left" vertical="center"/>
    </xf>
    <xf numFmtId="0" fontId="18" fillId="23" borderId="10" xfId="0" applyFont="1" applyFill="1" applyBorder="1" applyAlignment="1">
      <alignment horizontal="left"/>
    </xf>
    <xf numFmtId="0" fontId="17" fillId="0" borderId="12" xfId="0" applyFont="1" applyBorder="1" applyAlignment="1">
      <alignment horizontal="left" vertical="center"/>
    </xf>
    <xf numFmtId="0" fontId="26" fillId="0" borderId="10" xfId="78" applyFont="1" applyBorder="1" applyAlignment="1">
      <alignment horizontal="left"/>
    </xf>
    <xf numFmtId="0" fontId="28" fillId="0" borderId="10" xfId="51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4" xfId="57" applyFont="1" applyBorder="1" applyAlignment="1">
      <alignment horizontal="left" vertical="center"/>
    </xf>
    <xf numFmtId="0" fontId="17" fillId="0" borderId="14" xfId="22" applyFont="1" applyBorder="1" applyAlignment="1">
      <alignment horizontal="left" vertical="center"/>
    </xf>
    <xf numFmtId="0" fontId="26" fillId="0" borderId="14" xfId="22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/>
    </xf>
    <xf numFmtId="0" fontId="26" fillId="0" borderId="10" xfId="22" applyFont="1" applyBorder="1" applyAlignment="1">
      <alignment horizontal="left" vertical="top"/>
    </xf>
    <xf numFmtId="0" fontId="17" fillId="0" borderId="10" xfId="22" applyFont="1" applyBorder="1" applyAlignment="1">
      <alignment horizontal="left" vertical="top"/>
    </xf>
    <xf numFmtId="0" fontId="18" fillId="0" borderId="10" xfId="22" applyFont="1" applyBorder="1" applyAlignment="1">
      <alignment horizontal="left" vertical="top"/>
    </xf>
    <xf numFmtId="49" fontId="26" fillId="0" borderId="10" xfId="0" applyNumberFormat="1" applyFont="1" applyBorder="1" applyAlignment="1">
      <alignment horizontal="left" vertical="top"/>
    </xf>
    <xf numFmtId="0" fontId="17" fillId="0" borderId="10" xfId="22" applyFont="1" applyBorder="1" applyAlignment="1">
      <alignment horizontal="left" vertical="center"/>
    </xf>
    <xf numFmtId="0" fontId="26" fillId="0" borderId="10" xfId="22" applyFont="1" applyBorder="1" applyAlignment="1">
      <alignment horizontal="left"/>
    </xf>
    <xf numFmtId="14" fontId="17" fillId="0" borderId="10" xfId="21" applyNumberFormat="1" applyFont="1" applyBorder="1" applyAlignment="1">
      <alignment horizontal="left" vertical="center"/>
    </xf>
    <xf numFmtId="0" fontId="17" fillId="0" borderId="10" xfId="22" applyFont="1" applyBorder="1" applyAlignment="1">
      <alignment horizontal="left"/>
    </xf>
    <xf numFmtId="0" fontId="17" fillId="0" borderId="10" xfId="0" applyFont="1" applyBorder="1" applyAlignment="1" applyProtection="1">
      <alignment horizontal="left" vertical="top"/>
      <protection locked="0"/>
    </xf>
    <xf numFmtId="0" fontId="26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14" fontId="18" fillId="0" borderId="10" xfId="0" applyNumberFormat="1" applyFont="1" applyBorder="1" applyAlignment="1">
      <alignment horizontal="left" vertical="center"/>
    </xf>
    <xf numFmtId="0" fontId="17" fillId="23" borderId="16" xfId="22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16" xfId="0" applyBorder="1"/>
    <xf numFmtId="0" fontId="0" fillId="0" borderId="10" xfId="0" applyBorder="1" applyAlignment="1">
      <alignment horizontal="center" vertical="center"/>
    </xf>
    <xf numFmtId="0" fontId="26" fillId="0" borderId="10" xfId="57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26" fillId="0" borderId="10" xfId="57" applyFont="1" applyBorder="1" applyAlignment="1">
      <alignment horizontal="left" vertical="center"/>
    </xf>
    <xf numFmtId="0" fontId="17" fillId="0" borderId="14" xfId="22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14" xfId="22" applyFont="1" applyBorder="1" applyAlignment="1">
      <alignment horizontal="left" vertical="top"/>
    </xf>
    <xf numFmtId="0" fontId="18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7" fillId="0" borderId="0" xfId="22" applyFont="1" applyAlignment="1">
      <alignment horizontal="left" vertical="center"/>
    </xf>
    <xf numFmtId="0" fontId="46" fillId="0" borderId="0" xfId="0" applyFont="1"/>
    <xf numFmtId="0" fontId="17" fillId="0" borderId="12" xfId="22" applyFont="1" applyBorder="1" applyAlignment="1">
      <alignment horizontal="left" vertical="center"/>
    </xf>
    <xf numFmtId="0" fontId="17" fillId="23" borderId="0" xfId="22" applyFont="1" applyFill="1" applyAlignment="1">
      <alignment horizontal="left" vertical="center"/>
    </xf>
    <xf numFmtId="0" fontId="21" fillId="0" borderId="12" xfId="22" applyFont="1" applyBorder="1" applyAlignment="1">
      <alignment vertical="center"/>
    </xf>
    <xf numFmtId="0" fontId="21" fillId="0" borderId="12" xfId="22" applyFont="1" applyBorder="1" applyAlignment="1">
      <alignment horizontal="left" vertical="center"/>
    </xf>
    <xf numFmtId="0" fontId="21" fillId="0" borderId="12" xfId="22" applyFont="1" applyBorder="1" applyAlignment="1">
      <alignment horizontal="center" vertical="center"/>
    </xf>
    <xf numFmtId="0" fontId="18" fillId="27" borderId="10" xfId="0" applyFont="1" applyFill="1" applyBorder="1" applyAlignment="1">
      <alignment horizontal="left" vertical="top"/>
    </xf>
    <xf numFmtId="0" fontId="17" fillId="23" borderId="11" xfId="0" applyFont="1" applyFill="1" applyBorder="1" applyAlignment="1">
      <alignment horizontal="left" vertical="center"/>
    </xf>
    <xf numFmtId="0" fontId="17" fillId="0" borderId="12" xfId="22" applyFont="1" applyBorder="1" applyAlignment="1">
      <alignment horizontal="center" vertical="top"/>
    </xf>
    <xf numFmtId="0" fontId="17" fillId="0" borderId="17" xfId="22" applyFont="1" applyBorder="1" applyAlignment="1">
      <alignment horizontal="left" vertical="center"/>
    </xf>
    <xf numFmtId="0" fontId="17" fillId="0" borderId="17" xfId="54" applyFont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8" fillId="0" borderId="12" xfId="0" applyFont="1" applyBorder="1" applyAlignment="1">
      <alignment vertical="center"/>
    </xf>
    <xf numFmtId="0" fontId="17" fillId="0" borderId="14" xfId="44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10" xfId="54" applyFont="1" applyBorder="1" applyAlignment="1">
      <alignment horizontal="left" vertical="center"/>
    </xf>
    <xf numFmtId="0" fontId="17" fillId="0" borderId="10" xfId="0" applyFont="1" applyBorder="1" applyAlignment="1" applyProtection="1">
      <alignment horizontal="left" vertical="center"/>
      <protection locked="0"/>
    </xf>
    <xf numFmtId="0" fontId="28" fillId="0" borderId="10" xfId="22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17" fillId="0" borderId="10" xfId="58" applyFont="1" applyBorder="1" applyAlignment="1">
      <alignment horizontal="center" vertical="top"/>
    </xf>
    <xf numFmtId="0" fontId="17" fillId="0" borderId="10" xfId="58" applyFont="1" applyBorder="1" applyAlignment="1">
      <alignment vertical="center"/>
    </xf>
    <xf numFmtId="0" fontId="26" fillId="0" borderId="10" xfId="22" applyFont="1" applyBorder="1" applyAlignment="1">
      <alignment horizontal="left" vertical="center"/>
    </xf>
    <xf numFmtId="164" fontId="26" fillId="26" borderId="10" xfId="35" applyFont="1" applyFill="1" applyBorder="1" applyAlignment="1">
      <alignment vertical="center"/>
    </xf>
    <xf numFmtId="14" fontId="17" fillId="23" borderId="10" xfId="0" applyNumberFormat="1" applyFont="1" applyFill="1" applyBorder="1" applyAlignment="1">
      <alignment horizontal="left" vertical="center"/>
    </xf>
    <xf numFmtId="0" fontId="17" fillId="23" borderId="10" xfId="0" applyFont="1" applyFill="1" applyBorder="1" applyAlignment="1">
      <alignment vertical="center"/>
    </xf>
    <xf numFmtId="0" fontId="18" fillId="23" borderId="10" xfId="0" applyFont="1" applyFill="1" applyBorder="1" applyAlignment="1">
      <alignment vertical="center"/>
    </xf>
    <xf numFmtId="167" fontId="18" fillId="0" borderId="10" xfId="0" applyNumberFormat="1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7" fillId="23" borderId="0" xfId="0" applyFont="1" applyFill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7" fillId="0" borderId="10" xfId="54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49" fontId="26" fillId="0" borderId="10" xfId="0" applyNumberFormat="1" applyFont="1" applyBorder="1" applyAlignment="1">
      <alignment horizontal="left" vertical="center"/>
    </xf>
    <xf numFmtId="0" fontId="18" fillId="24" borderId="17" xfId="0" applyFont="1" applyFill="1" applyBorder="1" applyAlignment="1">
      <alignment horizontal="left" vertical="center"/>
    </xf>
    <xf numFmtId="0" fontId="18" fillId="24" borderId="1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7" fillId="0" borderId="14" xfId="54" applyFont="1" applyBorder="1" applyAlignment="1">
      <alignment horizontal="left" vertical="center"/>
    </xf>
    <xf numFmtId="0" fontId="44" fillId="44" borderId="12" xfId="0" applyFont="1" applyFill="1" applyBorder="1" applyAlignment="1">
      <alignment horizontal="center" vertical="center" wrapText="1"/>
    </xf>
    <xf numFmtId="0" fontId="44" fillId="44" borderId="13" xfId="0" applyFont="1" applyFill="1" applyBorder="1" applyAlignment="1">
      <alignment horizontal="left" vertical="center" wrapText="1"/>
    </xf>
    <xf numFmtId="0" fontId="44" fillId="44" borderId="10" xfId="0" applyFont="1" applyFill="1" applyBorder="1" applyAlignment="1">
      <alignment horizontal="left" vertical="center"/>
    </xf>
    <xf numFmtId="0" fontId="44" fillId="44" borderId="10" xfId="0" applyFont="1" applyFill="1" applyBorder="1" applyAlignment="1">
      <alignment horizontal="center" vertical="center" wrapText="1"/>
    </xf>
    <xf numFmtId="0" fontId="44" fillId="44" borderId="10" xfId="0" applyFont="1" applyFill="1" applyBorder="1" applyAlignment="1">
      <alignment horizontal="left" vertical="center" wrapText="1"/>
    </xf>
    <xf numFmtId="0" fontId="44" fillId="44" borderId="10" xfId="0" applyFont="1" applyFill="1" applyBorder="1" applyAlignment="1">
      <alignment vertical="center"/>
    </xf>
    <xf numFmtId="0" fontId="44" fillId="44" borderId="10" xfId="0" applyFont="1" applyFill="1" applyBorder="1" applyAlignment="1">
      <alignment horizontal="center" vertical="center"/>
    </xf>
    <xf numFmtId="0" fontId="44" fillId="44" borderId="12" xfId="0" applyFont="1" applyFill="1" applyBorder="1" applyAlignment="1">
      <alignment horizontal="left" vertical="center"/>
    </xf>
    <xf numFmtId="0" fontId="44" fillId="44" borderId="12" xfId="0" applyFont="1" applyFill="1" applyBorder="1" applyAlignment="1">
      <alignment horizontal="left" vertical="center" wrapText="1"/>
    </xf>
    <xf numFmtId="0" fontId="44" fillId="44" borderId="10" xfId="0" applyFont="1" applyFill="1" applyBorder="1" applyAlignment="1">
      <alignment vertical="center" wrapText="1"/>
    </xf>
    <xf numFmtId="0" fontId="44" fillId="44" borderId="12" xfId="0" applyFont="1" applyFill="1" applyBorder="1" applyAlignment="1">
      <alignment horizontal="center" vertical="center"/>
    </xf>
    <xf numFmtId="0" fontId="0" fillId="29" borderId="0" xfId="0" applyFill="1"/>
    <xf numFmtId="0" fontId="17" fillId="23" borderId="16" xfId="0" applyFont="1" applyFill="1" applyBorder="1" applyAlignment="1">
      <alignment horizontal="left" vertical="center"/>
    </xf>
    <xf numFmtId="0" fontId="21" fillId="0" borderId="10" xfId="22" applyFont="1" applyBorder="1" applyAlignment="1">
      <alignment horizontal="left" vertical="center" wrapText="1"/>
    </xf>
    <xf numFmtId="0" fontId="25" fillId="0" borderId="10" xfId="22" applyFont="1" applyBorder="1" applyAlignment="1">
      <alignment horizontal="left" vertical="center" wrapText="1"/>
    </xf>
    <xf numFmtId="0" fontId="17" fillId="23" borderId="10" xfId="22" applyFont="1" applyFill="1" applyBorder="1" applyAlignment="1">
      <alignment horizontal="center" vertical="center" wrapText="1"/>
    </xf>
    <xf numFmtId="14" fontId="25" fillId="0" borderId="11" xfId="22" applyNumberFormat="1" applyFont="1" applyBorder="1" applyAlignment="1">
      <alignment horizontal="center" vertical="center" wrapText="1"/>
    </xf>
    <xf numFmtId="0" fontId="15" fillId="42" borderId="0" xfId="0" applyFont="1" applyFill="1" applyAlignment="1">
      <alignment horizontal="center" vertical="center"/>
    </xf>
    <xf numFmtId="0" fontId="44" fillId="44" borderId="12" xfId="0" applyFont="1" applyFill="1" applyBorder="1" applyAlignment="1">
      <alignment horizontal="left" vertical="top" wrapText="1"/>
    </xf>
    <xf numFmtId="0" fontId="46" fillId="29" borderId="10" xfId="0" applyFont="1" applyFill="1" applyBorder="1"/>
    <xf numFmtId="0" fontId="47" fillId="44" borderId="10" xfId="0" applyFont="1" applyFill="1" applyBorder="1" applyAlignment="1">
      <alignment horizontal="center" vertical="center"/>
    </xf>
    <xf numFmtId="0" fontId="47" fillId="44" borderId="16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6" fillId="42" borderId="0" xfId="0" applyFont="1" applyFill="1" applyAlignment="1">
      <alignment horizontal="center" vertical="center"/>
    </xf>
    <xf numFmtId="0" fontId="48" fillId="0" borderId="0" xfId="0" applyFont="1"/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/>
    <xf numFmtId="0" fontId="49" fillId="0" borderId="10" xfId="0" applyFont="1" applyBorder="1" applyAlignment="1">
      <alignment horizontal="center" vertical="center"/>
    </xf>
    <xf numFmtId="0" fontId="15" fillId="45" borderId="10" xfId="0" applyFont="1" applyFill="1" applyBorder="1" applyAlignment="1">
      <alignment horizontal="center" vertical="center"/>
    </xf>
    <xf numFmtId="0" fontId="15" fillId="4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15" fillId="46" borderId="10" xfId="0" applyFont="1" applyFill="1" applyBorder="1" applyAlignment="1">
      <alignment horizontal="center"/>
    </xf>
    <xf numFmtId="0" fontId="15" fillId="45" borderId="10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8" fillId="29" borderId="10" xfId="0" applyFont="1" applyFill="1" applyBorder="1"/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/>
    <xf numFmtId="0" fontId="48" fillId="29" borderId="0" xfId="0" applyFont="1" applyFill="1"/>
    <xf numFmtId="0" fontId="0" fillId="29" borderId="10" xfId="0" applyFill="1" applyBorder="1" applyAlignment="1">
      <alignment horizontal="center"/>
    </xf>
    <xf numFmtId="0" fontId="48" fillId="29" borderId="0" xfId="0" applyFont="1" applyFill="1" applyAlignment="1">
      <alignment horizontal="center" vertical="center"/>
    </xf>
    <xf numFmtId="0" fontId="48" fillId="42" borderId="0" xfId="0" applyFont="1" applyFill="1" applyAlignment="1">
      <alignment horizontal="center" vertical="center"/>
    </xf>
  </cellXfs>
  <cellStyles count="94">
    <cellStyle name="20% - Акцент1 2" xfId="24" xr:uid="{00000000-0005-0000-0000-000000000000}"/>
    <cellStyle name="20% - Акцент1 2 2" xfId="60" xr:uid="{00000000-0005-0000-0000-000001000000}"/>
    <cellStyle name="20% - Акцент2 2" xfId="25" xr:uid="{00000000-0005-0000-0000-000002000000}"/>
    <cellStyle name="20% - Акцент2 2 2" xfId="61" xr:uid="{00000000-0005-0000-0000-000003000000}"/>
    <cellStyle name="20% - Акцент3 2" xfId="26" xr:uid="{00000000-0005-0000-0000-000004000000}"/>
    <cellStyle name="20% - Акцент3 2 2" xfId="62" xr:uid="{00000000-0005-0000-0000-000005000000}"/>
    <cellStyle name="20% - Акцент4 2" xfId="27" xr:uid="{00000000-0005-0000-0000-000006000000}"/>
    <cellStyle name="20% - Акцент4 2 2" xfId="63" xr:uid="{00000000-0005-0000-0000-000007000000}"/>
    <cellStyle name="40% - Акцент3 2" xfId="28" xr:uid="{00000000-0005-0000-0000-000008000000}"/>
    <cellStyle name="40% - Акцент3 2 2" xfId="64" xr:uid="{00000000-0005-0000-0000-000009000000}"/>
    <cellStyle name="60% - Акцент3 2" xfId="29" xr:uid="{00000000-0005-0000-0000-00000A000000}"/>
    <cellStyle name="60% - Акцент3 2 2" xfId="65" xr:uid="{00000000-0005-0000-0000-00000B000000}"/>
    <cellStyle name="60% - Акцент4 2" xfId="30" xr:uid="{00000000-0005-0000-0000-00000C000000}"/>
    <cellStyle name="60% - Акцент4 2 2" xfId="66" xr:uid="{00000000-0005-0000-0000-00000D000000}"/>
    <cellStyle name="60% - Акцент6 2" xfId="31" xr:uid="{00000000-0005-0000-0000-00000E000000}"/>
    <cellStyle name="60% - Акцент6 2 2" xfId="67" xr:uid="{00000000-0005-0000-0000-00000F000000}"/>
    <cellStyle name="Excel Built-in Normal" xfId="51" xr:uid="{00000000-0005-0000-0000-000010000000}"/>
    <cellStyle name="Excel Built-in Normal 1" xfId="32" xr:uid="{00000000-0005-0000-0000-000011000000}"/>
    <cellStyle name="Hyperlink" xfId="33" xr:uid="{00000000-0005-0000-0000-000012000000}"/>
    <cellStyle name="Hyperlink 2" xfId="68" xr:uid="{00000000-0005-0000-0000-000013000000}"/>
    <cellStyle name="Hyperlink 3" xfId="59" xr:uid="{00000000-0005-0000-0000-000014000000}"/>
    <cellStyle name="TableStyleLight1" xfId="34" xr:uid="{00000000-0005-0000-0000-000015000000}"/>
    <cellStyle name="TableStyleLight1 2" xfId="35" xr:uid="{00000000-0005-0000-0000-000016000000}"/>
    <cellStyle name="TableStyleLight1 2 2" xfId="52" xr:uid="{00000000-0005-0000-0000-000017000000}"/>
    <cellStyle name="TableStyleLight1 2 2 2" xfId="69" xr:uid="{00000000-0005-0000-0000-000018000000}"/>
    <cellStyle name="TableStyleLight1 2 3" xfId="56" xr:uid="{00000000-0005-0000-0000-000019000000}"/>
    <cellStyle name="TableStyleLight1 2 4" xfId="80" xr:uid="{00000000-0005-0000-0000-00001A000000}"/>
    <cellStyle name="TableStyleLight1 2 5" xfId="81" xr:uid="{00000000-0005-0000-0000-00001B000000}"/>
    <cellStyle name="TableStyleLight1 3" xfId="36" xr:uid="{00000000-0005-0000-0000-00001C000000}"/>
    <cellStyle name="TableStyleLight1 4" xfId="53" xr:uid="{00000000-0005-0000-0000-00001D000000}"/>
    <cellStyle name="TableStyleLight1 4 2" xfId="70" xr:uid="{00000000-0005-0000-0000-00001E000000}"/>
    <cellStyle name="TableStyleLight1 5" xfId="55" xr:uid="{00000000-0005-0000-0000-00001F000000}"/>
    <cellStyle name="TableStyleLight1 6" xfId="82" xr:uid="{00000000-0005-0000-0000-000020000000}"/>
    <cellStyle name="TableStyleLight1 7" xfId="83" xr:uid="{00000000-0005-0000-0000-000021000000}"/>
    <cellStyle name="TableStyleLight1 8" xfId="89" xr:uid="{00000000-0005-0000-0000-000022000000}"/>
    <cellStyle name="Акцент1 2" xfId="38" xr:uid="{00000000-0005-0000-0000-000023000000}"/>
    <cellStyle name="Акцент1 2 2" xfId="71" xr:uid="{00000000-0005-0000-0000-000024000000}"/>
    <cellStyle name="Акцент1 2 32" xfId="58" xr:uid="{00000000-0005-0000-0000-000025000000}"/>
    <cellStyle name="Акцент1 3" xfId="39" xr:uid="{00000000-0005-0000-0000-000026000000}"/>
    <cellStyle name="Акцент1 3 2" xfId="72" xr:uid="{00000000-0005-0000-0000-000027000000}"/>
    <cellStyle name="Акцент1 4" xfId="37" xr:uid="{00000000-0005-0000-0000-000028000000}"/>
    <cellStyle name="Акцент2" xfId="16" builtinId="33" customBuiltin="1"/>
    <cellStyle name="Акцент3" xfId="17" builtinId="37" customBuiltin="1"/>
    <cellStyle name="Акцент4" xfId="18" builtinId="41" customBuiltin="1"/>
    <cellStyle name="Акцент5" xfId="19" builtinId="45" customBuiltin="1"/>
    <cellStyle name="Акцент6" xfId="20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3" xr:uid="{00000000-0005-0000-0000-000031000000}"/>
    <cellStyle name="Гиперссылка 2 2" xfId="73" xr:uid="{00000000-0005-0000-0000-000032000000}"/>
    <cellStyle name="Гиперссылка 3" xfId="40" xr:uid="{00000000-0005-0000-0000-000033000000}"/>
    <cellStyle name="Гиперссылка 3 2" xfId="90" xr:uid="{00000000-0005-0000-0000-000034000000}"/>
    <cellStyle name="Гиперссылка 4" xfId="41" xr:uid="{00000000-0005-0000-0000-000035000000}"/>
    <cellStyle name="Гиперссылка 4 2" xfId="74" xr:uid="{00000000-0005-0000-0000-000036000000}"/>
    <cellStyle name="Гиперссылка 5" xfId="50" xr:uid="{00000000-0005-0000-0000-000037000000}"/>
    <cellStyle name="Гиперссылка 6" xfId="84" xr:uid="{00000000-0005-0000-0000-000038000000}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" xfId="92" builtinId="15" customBuiltin="1"/>
    <cellStyle name="Название 2" xfId="42" xr:uid="{00000000-0005-0000-0000-000040000000}"/>
    <cellStyle name="Нейтральный" xfId="7" builtinId="28" customBuiltin="1"/>
    <cellStyle name="Обычный" xfId="0" builtinId="0"/>
    <cellStyle name="Обычный 10 6" xfId="21" xr:uid="{00000000-0005-0000-0000-000043000000}"/>
    <cellStyle name="Обычный 2" xfId="43" xr:uid="{00000000-0005-0000-0000-000044000000}"/>
    <cellStyle name="Обычный 2 10" xfId="44" xr:uid="{00000000-0005-0000-0000-000045000000}"/>
    <cellStyle name="Обычный 2 2" xfId="22" xr:uid="{00000000-0005-0000-0000-000046000000}"/>
    <cellStyle name="Обычный 2 2 2" xfId="75" xr:uid="{00000000-0005-0000-0000-000047000000}"/>
    <cellStyle name="Обычный 2 2 2 2" xfId="85" xr:uid="{00000000-0005-0000-0000-000048000000}"/>
    <cellStyle name="Обычный 3" xfId="45" xr:uid="{00000000-0005-0000-0000-000049000000}"/>
    <cellStyle name="Обычный 3 2" xfId="91" xr:uid="{00000000-0005-0000-0000-00004A000000}"/>
    <cellStyle name="Обычный 4" xfId="46" xr:uid="{00000000-0005-0000-0000-00004B000000}"/>
    <cellStyle name="Обычный 5" xfId="47" xr:uid="{00000000-0005-0000-0000-00004C000000}"/>
    <cellStyle name="Обычный 5 2" xfId="49" xr:uid="{00000000-0005-0000-0000-00004D000000}"/>
    <cellStyle name="Обычный 5 2 2" xfId="76" xr:uid="{00000000-0005-0000-0000-00004E000000}"/>
    <cellStyle name="Обычный 54" xfId="57" xr:uid="{00000000-0005-0000-0000-00004F000000}"/>
    <cellStyle name="Обычный 6" xfId="54" xr:uid="{00000000-0005-0000-0000-000050000000}"/>
    <cellStyle name="Обычный 6 2" xfId="79" xr:uid="{00000000-0005-0000-0000-000051000000}"/>
    <cellStyle name="Обычный 6 2 2" xfId="87" xr:uid="{00000000-0005-0000-0000-000052000000}"/>
    <cellStyle name="Обычный 6 3" xfId="86" xr:uid="{00000000-0005-0000-0000-000053000000}"/>
    <cellStyle name="Обычный 6 4" xfId="93" xr:uid="{00000000-0005-0000-0000-000054000000}"/>
    <cellStyle name="Обычный 7" xfId="78" xr:uid="{00000000-0005-0000-0000-000055000000}"/>
    <cellStyle name="Обычный 7 2" xfId="88" xr:uid="{00000000-0005-0000-0000-000056000000}"/>
    <cellStyle name="Плохой" xfId="6" builtinId="27" customBuiltin="1"/>
    <cellStyle name="Пояснение" xfId="14" builtinId="53" customBuiltin="1"/>
    <cellStyle name="Примечание 2" xfId="48" xr:uid="{00000000-0005-0000-0000-000059000000}"/>
    <cellStyle name="Примечание 2 2" xfId="77" xr:uid="{00000000-0005-0000-0000-00005A000000}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mirbazyanov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mirbazyanov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925"/>
  <sheetViews>
    <sheetView zoomScaleNormal="100" workbookViewId="0">
      <selection activeCell="E25" sqref="E25"/>
    </sheetView>
  </sheetViews>
  <sheetFormatPr defaultRowHeight="14.5"/>
  <cols>
    <col min="1" max="1" width="8.90625" style="7"/>
    <col min="2" max="2" width="20.54296875" style="13" customWidth="1"/>
    <col min="3" max="3" width="18.453125" style="13" customWidth="1"/>
    <col min="4" max="4" width="16.08984375" style="13" customWidth="1"/>
    <col min="5" max="5" width="31" style="197" customWidth="1"/>
    <col min="6" max="6" width="10.36328125" style="7" customWidth="1"/>
    <col min="7" max="7" width="11.1796875" style="12" hidden="1" customWidth="1"/>
    <col min="8" max="8" width="0" style="12" hidden="1" customWidth="1"/>
    <col min="9" max="9" width="0" style="253" hidden="1" customWidth="1"/>
    <col min="10" max="13" width="0" style="12" hidden="1" customWidth="1"/>
    <col min="14" max="14" width="0" style="253" hidden="1" customWidth="1"/>
    <col min="15" max="15" width="8.90625" style="201"/>
    <col min="16" max="16" width="13.453125" style="167" customWidth="1"/>
  </cols>
  <sheetData>
    <row r="1" spans="1:16">
      <c r="O1" s="174"/>
    </row>
    <row r="2" spans="1:16" ht="15.5">
      <c r="A2" s="125"/>
      <c r="B2" s="96" t="s">
        <v>138</v>
      </c>
      <c r="C2" s="96"/>
      <c r="D2" s="96"/>
      <c r="E2" s="97" t="s">
        <v>139</v>
      </c>
      <c r="O2" s="174"/>
    </row>
    <row r="3" spans="1:16">
      <c r="O3" s="174"/>
    </row>
    <row r="4" spans="1:16" ht="70">
      <c r="A4" s="221" t="s">
        <v>0</v>
      </c>
      <c r="B4" s="222" t="s">
        <v>1</v>
      </c>
      <c r="C4" s="223" t="s">
        <v>2</v>
      </c>
      <c r="D4" s="223" t="s">
        <v>3</v>
      </c>
      <c r="E4" s="224" t="s">
        <v>8</v>
      </c>
      <c r="F4" s="224" t="s">
        <v>9</v>
      </c>
      <c r="G4" s="241" t="s">
        <v>463</v>
      </c>
      <c r="H4" s="241" t="s">
        <v>464</v>
      </c>
      <c r="I4" s="241" t="s">
        <v>455</v>
      </c>
      <c r="J4" s="241" t="s">
        <v>466</v>
      </c>
      <c r="K4" s="241" t="s">
        <v>467</v>
      </c>
      <c r="L4" s="241" t="s">
        <v>468</v>
      </c>
      <c r="M4" s="241" t="s">
        <v>469</v>
      </c>
      <c r="N4" s="241" t="s">
        <v>455</v>
      </c>
      <c r="O4" s="241" t="s">
        <v>457</v>
      </c>
      <c r="P4" s="241" t="s">
        <v>460</v>
      </c>
    </row>
    <row r="5" spans="1:16">
      <c r="A5" s="32">
        <v>1</v>
      </c>
      <c r="B5" s="18" t="s">
        <v>10</v>
      </c>
      <c r="C5" s="18" t="s">
        <v>15</v>
      </c>
      <c r="D5" s="18" t="s">
        <v>395</v>
      </c>
      <c r="E5" s="18" t="s">
        <v>18</v>
      </c>
      <c r="F5" s="5">
        <v>7</v>
      </c>
      <c r="G5" s="169">
        <v>12</v>
      </c>
      <c r="H5" s="169">
        <v>20</v>
      </c>
      <c r="I5" s="246">
        <f t="shared" ref="I5:I36" si="0">G5+H5</f>
        <v>32</v>
      </c>
      <c r="J5" s="169">
        <v>8</v>
      </c>
      <c r="K5" s="169">
        <v>14</v>
      </c>
      <c r="L5" s="169">
        <v>13</v>
      </c>
      <c r="M5" s="169">
        <v>15</v>
      </c>
      <c r="N5" s="260">
        <f t="shared" ref="N5:N36" si="1">SUM(J5:M5)</f>
        <v>50</v>
      </c>
      <c r="O5" s="201">
        <f t="shared" ref="O5:O36" si="2">I5+N5</f>
        <v>82</v>
      </c>
      <c r="P5" s="250" t="s">
        <v>462</v>
      </c>
    </row>
    <row r="6" spans="1:16">
      <c r="A6" s="47">
        <v>2</v>
      </c>
      <c r="B6" s="48" t="s">
        <v>112</v>
      </c>
      <c r="C6" s="48" t="s">
        <v>113</v>
      </c>
      <c r="D6" s="48" t="s">
        <v>472</v>
      </c>
      <c r="E6" s="198" t="s">
        <v>114</v>
      </c>
      <c r="F6" s="47">
        <v>7</v>
      </c>
      <c r="G6" s="169">
        <v>13</v>
      </c>
      <c r="H6" s="169">
        <v>10</v>
      </c>
      <c r="I6" s="246">
        <f t="shared" si="0"/>
        <v>23</v>
      </c>
      <c r="J6" s="169">
        <v>15</v>
      </c>
      <c r="K6" s="169">
        <v>13</v>
      </c>
      <c r="L6" s="169">
        <v>13</v>
      </c>
      <c r="M6" s="169">
        <v>15</v>
      </c>
      <c r="N6" s="260">
        <f t="shared" si="1"/>
        <v>56</v>
      </c>
      <c r="O6" s="201">
        <f t="shared" si="2"/>
        <v>79</v>
      </c>
      <c r="P6" s="250" t="s">
        <v>462</v>
      </c>
    </row>
    <row r="7" spans="1:16">
      <c r="A7" s="32">
        <v>3</v>
      </c>
      <c r="B7" s="18" t="s">
        <v>10</v>
      </c>
      <c r="C7" s="18" t="s">
        <v>36</v>
      </c>
      <c r="D7" s="18" t="s">
        <v>395</v>
      </c>
      <c r="E7" s="18" t="s">
        <v>18</v>
      </c>
      <c r="F7" s="5">
        <v>7</v>
      </c>
      <c r="G7" s="169">
        <v>18</v>
      </c>
      <c r="H7" s="169">
        <v>10</v>
      </c>
      <c r="I7" s="246">
        <f t="shared" si="0"/>
        <v>28</v>
      </c>
      <c r="J7" s="169">
        <v>15</v>
      </c>
      <c r="K7" s="169">
        <v>9</v>
      </c>
      <c r="L7" s="169">
        <v>12</v>
      </c>
      <c r="M7" s="169">
        <v>13</v>
      </c>
      <c r="N7" s="260">
        <f t="shared" si="1"/>
        <v>49</v>
      </c>
      <c r="O7" s="201">
        <f t="shared" si="2"/>
        <v>77</v>
      </c>
      <c r="P7" s="250" t="s">
        <v>462</v>
      </c>
    </row>
    <row r="8" spans="1:16">
      <c r="A8" s="32">
        <v>4</v>
      </c>
      <c r="B8" s="18" t="s">
        <v>10</v>
      </c>
      <c r="C8" s="18" t="s">
        <v>27</v>
      </c>
      <c r="D8" s="18" t="s">
        <v>473</v>
      </c>
      <c r="E8" s="18" t="s">
        <v>18</v>
      </c>
      <c r="F8" s="5">
        <v>7</v>
      </c>
      <c r="G8" s="169">
        <v>12</v>
      </c>
      <c r="H8" s="169">
        <v>18</v>
      </c>
      <c r="I8" s="246">
        <f t="shared" si="0"/>
        <v>30</v>
      </c>
      <c r="J8" s="169">
        <v>7</v>
      </c>
      <c r="K8" s="169">
        <v>11</v>
      </c>
      <c r="L8" s="169">
        <v>13</v>
      </c>
      <c r="M8" s="169">
        <v>12</v>
      </c>
      <c r="N8" s="260">
        <f t="shared" si="1"/>
        <v>43</v>
      </c>
      <c r="O8" s="201">
        <f t="shared" si="2"/>
        <v>73</v>
      </c>
      <c r="P8" s="249" t="s">
        <v>461</v>
      </c>
    </row>
    <row r="9" spans="1:16">
      <c r="A9" s="47">
        <v>5</v>
      </c>
      <c r="B9" s="155" t="s">
        <v>60</v>
      </c>
      <c r="C9" s="155" t="s">
        <v>61</v>
      </c>
      <c r="D9" s="155" t="s">
        <v>474</v>
      </c>
      <c r="E9" s="158" t="s">
        <v>63</v>
      </c>
      <c r="F9" s="32">
        <v>7</v>
      </c>
      <c r="G9" s="169">
        <v>14</v>
      </c>
      <c r="H9" s="169">
        <v>7</v>
      </c>
      <c r="I9" s="246">
        <f t="shared" si="0"/>
        <v>21</v>
      </c>
      <c r="J9" s="169">
        <v>15</v>
      </c>
      <c r="K9" s="169">
        <v>15</v>
      </c>
      <c r="L9" s="169">
        <v>13</v>
      </c>
      <c r="M9" s="169">
        <v>8</v>
      </c>
      <c r="N9" s="260">
        <f t="shared" si="1"/>
        <v>51</v>
      </c>
      <c r="O9" s="201">
        <f t="shared" si="2"/>
        <v>72</v>
      </c>
      <c r="P9" s="249" t="s">
        <v>461</v>
      </c>
    </row>
    <row r="10" spans="1:16">
      <c r="A10" s="32">
        <v>6</v>
      </c>
      <c r="B10" s="18" t="s">
        <v>10</v>
      </c>
      <c r="C10" s="18" t="s">
        <v>22</v>
      </c>
      <c r="D10" s="18" t="s">
        <v>472</v>
      </c>
      <c r="E10" s="18" t="s">
        <v>18</v>
      </c>
      <c r="F10" s="5">
        <v>7</v>
      </c>
      <c r="G10" s="169">
        <v>13</v>
      </c>
      <c r="H10" s="169">
        <v>18</v>
      </c>
      <c r="I10" s="246">
        <f t="shared" si="0"/>
        <v>31</v>
      </c>
      <c r="J10" s="169">
        <v>15</v>
      </c>
      <c r="K10" s="169">
        <v>8</v>
      </c>
      <c r="L10" s="169">
        <v>13</v>
      </c>
      <c r="M10" s="169">
        <v>4</v>
      </c>
      <c r="N10" s="260">
        <f t="shared" si="1"/>
        <v>40</v>
      </c>
      <c r="O10" s="201">
        <f t="shared" si="2"/>
        <v>71</v>
      </c>
      <c r="P10" s="249" t="s">
        <v>461</v>
      </c>
    </row>
    <row r="11" spans="1:16" s="192" customFormat="1" ht="14.4" customHeight="1">
      <c r="A11" s="32">
        <v>7</v>
      </c>
      <c r="B11" s="84" t="s">
        <v>84</v>
      </c>
      <c r="C11" s="162" t="s">
        <v>85</v>
      </c>
      <c r="D11" s="162" t="s">
        <v>475</v>
      </c>
      <c r="E11" s="199" t="s">
        <v>86</v>
      </c>
      <c r="F11" s="85">
        <v>7</v>
      </c>
      <c r="G11" s="169">
        <v>10</v>
      </c>
      <c r="H11" s="169">
        <v>15</v>
      </c>
      <c r="I11" s="246">
        <f t="shared" si="0"/>
        <v>25</v>
      </c>
      <c r="J11" s="169">
        <v>10</v>
      </c>
      <c r="K11" s="169">
        <v>12</v>
      </c>
      <c r="L11" s="169">
        <v>13</v>
      </c>
      <c r="M11" s="169">
        <v>11</v>
      </c>
      <c r="N11" s="260">
        <f t="shared" si="1"/>
        <v>46</v>
      </c>
      <c r="O11" s="201">
        <f t="shared" si="2"/>
        <v>71</v>
      </c>
      <c r="P11" s="249" t="s">
        <v>461</v>
      </c>
    </row>
    <row r="12" spans="1:16">
      <c r="A12" s="47">
        <v>8</v>
      </c>
      <c r="B12" s="18" t="s">
        <v>10</v>
      </c>
      <c r="C12" s="18" t="s">
        <v>23</v>
      </c>
      <c r="D12" s="18" t="s">
        <v>12</v>
      </c>
      <c r="E12" s="18" t="s">
        <v>18</v>
      </c>
      <c r="F12" s="5">
        <v>7</v>
      </c>
      <c r="G12" s="169">
        <v>13.5</v>
      </c>
      <c r="H12" s="169">
        <v>18</v>
      </c>
      <c r="I12" s="246">
        <f t="shared" si="0"/>
        <v>31.5</v>
      </c>
      <c r="J12" s="169">
        <v>7</v>
      </c>
      <c r="K12" s="169">
        <v>9</v>
      </c>
      <c r="L12" s="169">
        <v>11</v>
      </c>
      <c r="M12" s="169">
        <v>10</v>
      </c>
      <c r="N12" s="260">
        <f t="shared" si="1"/>
        <v>37</v>
      </c>
      <c r="O12" s="201">
        <f t="shared" si="2"/>
        <v>68.5</v>
      </c>
      <c r="P12" s="249" t="s">
        <v>461</v>
      </c>
    </row>
    <row r="13" spans="1:16">
      <c r="A13" s="32">
        <v>9</v>
      </c>
      <c r="B13" s="3" t="s">
        <v>10</v>
      </c>
      <c r="C13" s="153" t="s">
        <v>20</v>
      </c>
      <c r="D13" s="153" t="s">
        <v>476</v>
      </c>
      <c r="E13" s="163" t="s">
        <v>14</v>
      </c>
      <c r="F13" s="5">
        <v>7</v>
      </c>
      <c r="G13" s="169">
        <v>14</v>
      </c>
      <c r="H13" s="169">
        <v>20</v>
      </c>
      <c r="I13" s="246">
        <f t="shared" si="0"/>
        <v>34</v>
      </c>
      <c r="J13" s="169">
        <v>5</v>
      </c>
      <c r="K13" s="169">
        <v>13</v>
      </c>
      <c r="L13" s="169">
        <v>13</v>
      </c>
      <c r="M13" s="169">
        <v>1</v>
      </c>
      <c r="N13" s="260">
        <f t="shared" si="1"/>
        <v>32</v>
      </c>
      <c r="O13" s="201">
        <f t="shared" si="2"/>
        <v>66</v>
      </c>
      <c r="P13" s="249" t="s">
        <v>461</v>
      </c>
    </row>
    <row r="14" spans="1:16">
      <c r="A14" s="32">
        <v>10</v>
      </c>
      <c r="B14" s="18" t="s">
        <v>10</v>
      </c>
      <c r="C14" s="24" t="s">
        <v>11</v>
      </c>
      <c r="D14" s="24" t="s">
        <v>477</v>
      </c>
      <c r="E14" s="163" t="s">
        <v>14</v>
      </c>
      <c r="F14" s="5">
        <v>7</v>
      </c>
      <c r="G14" s="169">
        <v>10</v>
      </c>
      <c r="H14" s="169">
        <v>17</v>
      </c>
      <c r="I14" s="246">
        <f t="shared" si="0"/>
        <v>27</v>
      </c>
      <c r="J14" s="169">
        <v>10</v>
      </c>
      <c r="K14" s="169">
        <v>4</v>
      </c>
      <c r="L14" s="169">
        <v>9</v>
      </c>
      <c r="M14" s="169">
        <v>15</v>
      </c>
      <c r="N14" s="260">
        <f t="shared" si="1"/>
        <v>38</v>
      </c>
      <c r="O14" s="201">
        <f t="shared" si="2"/>
        <v>65</v>
      </c>
      <c r="P14" s="249" t="s">
        <v>461</v>
      </c>
    </row>
    <row r="15" spans="1:16">
      <c r="A15" s="47">
        <v>11</v>
      </c>
      <c r="B15" s="18" t="s">
        <v>10</v>
      </c>
      <c r="C15" s="15" t="s">
        <v>32</v>
      </c>
      <c r="D15" s="15" t="s">
        <v>395</v>
      </c>
      <c r="E15" s="18" t="s">
        <v>18</v>
      </c>
      <c r="F15" s="5">
        <v>7</v>
      </c>
      <c r="G15" s="169">
        <v>12</v>
      </c>
      <c r="H15" s="169">
        <v>10</v>
      </c>
      <c r="I15" s="246">
        <f t="shared" si="0"/>
        <v>22</v>
      </c>
      <c r="J15" s="169">
        <v>12</v>
      </c>
      <c r="K15" s="169">
        <v>11</v>
      </c>
      <c r="L15" s="169">
        <v>8</v>
      </c>
      <c r="M15" s="169">
        <v>11</v>
      </c>
      <c r="N15" s="260">
        <f t="shared" si="1"/>
        <v>42</v>
      </c>
      <c r="O15" s="201">
        <f t="shared" si="2"/>
        <v>64</v>
      </c>
      <c r="P15" s="249" t="s">
        <v>461</v>
      </c>
    </row>
    <row r="16" spans="1:16">
      <c r="A16" s="32">
        <v>12</v>
      </c>
      <c r="B16" s="155" t="s">
        <v>60</v>
      </c>
      <c r="C16" s="154" t="s">
        <v>66</v>
      </c>
      <c r="D16" s="154" t="s">
        <v>478</v>
      </c>
      <c r="E16" s="158" t="s">
        <v>65</v>
      </c>
      <c r="F16" s="32">
        <v>7</v>
      </c>
      <c r="G16" s="169">
        <v>16</v>
      </c>
      <c r="H16" s="169">
        <v>9</v>
      </c>
      <c r="I16" s="246">
        <f t="shared" si="0"/>
        <v>25</v>
      </c>
      <c r="J16" s="169">
        <v>13</v>
      </c>
      <c r="K16" s="169">
        <v>9</v>
      </c>
      <c r="L16" s="169">
        <v>4</v>
      </c>
      <c r="M16" s="169">
        <v>12</v>
      </c>
      <c r="N16" s="260">
        <f t="shared" si="1"/>
        <v>38</v>
      </c>
      <c r="O16" s="201">
        <f t="shared" si="2"/>
        <v>63</v>
      </c>
      <c r="P16" s="249" t="s">
        <v>461</v>
      </c>
    </row>
    <row r="17" spans="1:16" s="192" customFormat="1">
      <c r="A17" s="32">
        <v>13</v>
      </c>
      <c r="B17" s="18" t="s">
        <v>10</v>
      </c>
      <c r="C17" s="18" t="s">
        <v>19</v>
      </c>
      <c r="D17" s="18" t="s">
        <v>395</v>
      </c>
      <c r="E17" s="18" t="s">
        <v>18</v>
      </c>
      <c r="F17" s="5">
        <v>7</v>
      </c>
      <c r="G17" s="169">
        <v>13</v>
      </c>
      <c r="H17" s="169">
        <v>7</v>
      </c>
      <c r="I17" s="246">
        <f t="shared" si="0"/>
        <v>20</v>
      </c>
      <c r="J17" s="169">
        <v>13</v>
      </c>
      <c r="K17" s="169">
        <v>9</v>
      </c>
      <c r="L17" s="169">
        <v>1</v>
      </c>
      <c r="M17" s="169">
        <v>15</v>
      </c>
      <c r="N17" s="260">
        <f t="shared" si="1"/>
        <v>38</v>
      </c>
      <c r="O17" s="201">
        <f t="shared" si="2"/>
        <v>58</v>
      </c>
      <c r="P17" s="249" t="s">
        <v>461</v>
      </c>
    </row>
    <row r="18" spans="1:16">
      <c r="A18" s="47">
        <v>14</v>
      </c>
      <c r="B18" s="24" t="s">
        <v>452</v>
      </c>
      <c r="C18" s="86" t="s">
        <v>440</v>
      </c>
      <c r="D18" s="18" t="s">
        <v>479</v>
      </c>
      <c r="E18" s="18" t="s">
        <v>459</v>
      </c>
      <c r="F18" s="11">
        <v>7</v>
      </c>
      <c r="G18" s="169">
        <v>5</v>
      </c>
      <c r="H18" s="169">
        <v>16</v>
      </c>
      <c r="I18" s="246">
        <f t="shared" si="0"/>
        <v>21</v>
      </c>
      <c r="J18" s="169">
        <v>11</v>
      </c>
      <c r="K18" s="169">
        <v>7</v>
      </c>
      <c r="L18" s="169">
        <v>15</v>
      </c>
      <c r="M18" s="169">
        <v>4</v>
      </c>
      <c r="N18" s="260">
        <f t="shared" si="1"/>
        <v>37</v>
      </c>
      <c r="O18" s="201">
        <f t="shared" si="2"/>
        <v>58</v>
      </c>
      <c r="P18" s="249" t="s">
        <v>461</v>
      </c>
    </row>
    <row r="19" spans="1:16">
      <c r="A19" s="32">
        <v>15</v>
      </c>
      <c r="B19" s="18" t="s">
        <v>10</v>
      </c>
      <c r="C19" s="164" t="s">
        <v>33</v>
      </c>
      <c r="D19" s="164" t="s">
        <v>12</v>
      </c>
      <c r="E19" s="164" t="s">
        <v>34</v>
      </c>
      <c r="F19" s="5">
        <v>7</v>
      </c>
      <c r="G19" s="169">
        <v>9</v>
      </c>
      <c r="H19" s="169">
        <v>13</v>
      </c>
      <c r="I19" s="246">
        <f t="shared" si="0"/>
        <v>22</v>
      </c>
      <c r="J19" s="169">
        <v>15</v>
      </c>
      <c r="K19" s="169">
        <v>11</v>
      </c>
      <c r="L19" s="169">
        <v>6</v>
      </c>
      <c r="M19" s="169">
        <v>3</v>
      </c>
      <c r="N19" s="260">
        <f t="shared" si="1"/>
        <v>35</v>
      </c>
      <c r="O19" s="201">
        <f t="shared" si="2"/>
        <v>57</v>
      </c>
      <c r="P19" s="249" t="s">
        <v>461</v>
      </c>
    </row>
    <row r="20" spans="1:16">
      <c r="A20" s="32">
        <v>16</v>
      </c>
      <c r="B20" s="18" t="s">
        <v>10</v>
      </c>
      <c r="C20" s="24" t="s">
        <v>439</v>
      </c>
      <c r="D20" s="24" t="s">
        <v>12</v>
      </c>
      <c r="E20" s="163" t="s">
        <v>14</v>
      </c>
      <c r="F20" s="10">
        <v>6</v>
      </c>
      <c r="G20" s="169">
        <v>14</v>
      </c>
      <c r="H20" s="169">
        <v>9</v>
      </c>
      <c r="I20" s="246">
        <f t="shared" si="0"/>
        <v>23</v>
      </c>
      <c r="J20" s="169">
        <v>14</v>
      </c>
      <c r="K20" s="169">
        <v>6</v>
      </c>
      <c r="L20" s="169">
        <v>8</v>
      </c>
      <c r="M20" s="169">
        <v>6</v>
      </c>
      <c r="N20" s="260">
        <f t="shared" si="1"/>
        <v>34</v>
      </c>
      <c r="O20" s="201">
        <f t="shared" si="2"/>
        <v>57</v>
      </c>
      <c r="P20" s="249" t="s">
        <v>461</v>
      </c>
    </row>
    <row r="21" spans="1:16">
      <c r="A21" s="47">
        <v>17</v>
      </c>
      <c r="B21" s="3" t="s">
        <v>53</v>
      </c>
      <c r="C21" s="157" t="s">
        <v>54</v>
      </c>
      <c r="D21" s="157" t="s">
        <v>480</v>
      </c>
      <c r="E21" s="18" t="s">
        <v>55</v>
      </c>
      <c r="F21" s="4">
        <v>7</v>
      </c>
      <c r="G21" s="169">
        <v>11</v>
      </c>
      <c r="H21" s="169">
        <v>10</v>
      </c>
      <c r="I21" s="246">
        <f t="shared" si="0"/>
        <v>21</v>
      </c>
      <c r="J21" s="169">
        <v>5</v>
      </c>
      <c r="K21" s="169">
        <v>14</v>
      </c>
      <c r="L21" s="169">
        <v>2</v>
      </c>
      <c r="M21" s="169">
        <v>12</v>
      </c>
      <c r="N21" s="260">
        <f t="shared" si="1"/>
        <v>33</v>
      </c>
      <c r="O21" s="201">
        <f t="shared" si="2"/>
        <v>54</v>
      </c>
      <c r="P21" s="249" t="s">
        <v>461</v>
      </c>
    </row>
    <row r="22" spans="1:16">
      <c r="A22" s="32">
        <v>18</v>
      </c>
      <c r="B22" s="18" t="s">
        <v>10</v>
      </c>
      <c r="C22" s="24" t="s">
        <v>43</v>
      </c>
      <c r="D22" s="24" t="s">
        <v>472</v>
      </c>
      <c r="E22" s="163" t="s">
        <v>14</v>
      </c>
      <c r="F22" s="5">
        <v>7</v>
      </c>
      <c r="G22" s="169">
        <v>12</v>
      </c>
      <c r="H22" s="169">
        <v>9</v>
      </c>
      <c r="I22" s="246">
        <f t="shared" si="0"/>
        <v>21</v>
      </c>
      <c r="J22" s="169">
        <v>5</v>
      </c>
      <c r="K22" s="169">
        <v>4</v>
      </c>
      <c r="L22" s="169">
        <v>9</v>
      </c>
      <c r="M22" s="169">
        <v>13</v>
      </c>
      <c r="N22" s="260">
        <f t="shared" si="1"/>
        <v>31</v>
      </c>
      <c r="O22" s="201">
        <f t="shared" si="2"/>
        <v>52</v>
      </c>
      <c r="P22" s="249" t="s">
        <v>461</v>
      </c>
    </row>
    <row r="23" spans="1:16">
      <c r="A23" s="32">
        <v>19</v>
      </c>
      <c r="B23" s="158" t="s">
        <v>115</v>
      </c>
      <c r="C23" s="158" t="s">
        <v>116</v>
      </c>
      <c r="D23" s="158" t="s">
        <v>12</v>
      </c>
      <c r="E23" s="158" t="s">
        <v>117</v>
      </c>
      <c r="F23" s="46">
        <v>7</v>
      </c>
      <c r="G23" s="169">
        <v>9</v>
      </c>
      <c r="H23" s="169">
        <v>12</v>
      </c>
      <c r="I23" s="246">
        <f t="shared" si="0"/>
        <v>21</v>
      </c>
      <c r="J23" s="169">
        <v>8</v>
      </c>
      <c r="K23" s="169">
        <v>10</v>
      </c>
      <c r="L23" s="169">
        <v>6</v>
      </c>
      <c r="M23" s="169">
        <v>6</v>
      </c>
      <c r="N23" s="260">
        <f t="shared" si="1"/>
        <v>30</v>
      </c>
      <c r="O23" s="201">
        <f t="shared" si="2"/>
        <v>51</v>
      </c>
      <c r="P23" s="249" t="s">
        <v>461</v>
      </c>
    </row>
    <row r="24" spans="1:16">
      <c r="A24" s="47">
        <v>20</v>
      </c>
      <c r="B24" s="155" t="s">
        <v>60</v>
      </c>
      <c r="C24" s="155" t="s">
        <v>64</v>
      </c>
      <c r="D24" s="155" t="s">
        <v>481</v>
      </c>
      <c r="E24" s="158" t="s">
        <v>65</v>
      </c>
      <c r="F24" s="32">
        <v>7</v>
      </c>
      <c r="G24" s="169">
        <v>6.5</v>
      </c>
      <c r="H24" s="169">
        <v>18</v>
      </c>
      <c r="I24" s="246">
        <f t="shared" si="0"/>
        <v>24.5</v>
      </c>
      <c r="J24" s="169">
        <v>8</v>
      </c>
      <c r="K24" s="169">
        <v>4</v>
      </c>
      <c r="L24" s="169">
        <v>13</v>
      </c>
      <c r="M24" s="169">
        <v>1</v>
      </c>
      <c r="N24" s="260">
        <f t="shared" si="1"/>
        <v>26</v>
      </c>
      <c r="O24" s="201">
        <f t="shared" si="2"/>
        <v>50.5</v>
      </c>
      <c r="P24" s="249" t="s">
        <v>461</v>
      </c>
    </row>
    <row r="25" spans="1:16">
      <c r="A25" s="32">
        <v>21</v>
      </c>
      <c r="B25" s="18" t="s">
        <v>10</v>
      </c>
      <c r="C25" s="164" t="s">
        <v>35</v>
      </c>
      <c r="D25" s="164" t="s">
        <v>482</v>
      </c>
      <c r="E25" s="18" t="s">
        <v>25</v>
      </c>
      <c r="F25" s="6">
        <v>6</v>
      </c>
      <c r="G25" s="169">
        <v>12.5</v>
      </c>
      <c r="H25" s="169">
        <v>15</v>
      </c>
      <c r="I25" s="246">
        <f t="shared" si="0"/>
        <v>27.5</v>
      </c>
      <c r="J25" s="169">
        <v>12</v>
      </c>
      <c r="K25" s="169">
        <v>0</v>
      </c>
      <c r="L25" s="169">
        <v>8</v>
      </c>
      <c r="M25" s="169">
        <v>3</v>
      </c>
      <c r="N25" s="260">
        <f t="shared" si="1"/>
        <v>23</v>
      </c>
      <c r="O25" s="201">
        <f t="shared" si="2"/>
        <v>50.5</v>
      </c>
      <c r="P25" s="249" t="s">
        <v>461</v>
      </c>
    </row>
    <row r="26" spans="1:16">
      <c r="A26" s="32">
        <v>22</v>
      </c>
      <c r="B26" s="18" t="s">
        <v>10</v>
      </c>
      <c r="C26" s="15" t="s">
        <v>26</v>
      </c>
      <c r="D26" s="15" t="s">
        <v>483</v>
      </c>
      <c r="E26" s="18" t="s">
        <v>18</v>
      </c>
      <c r="F26" s="5">
        <v>7</v>
      </c>
      <c r="G26" s="169">
        <v>11.5</v>
      </c>
      <c r="H26" s="169">
        <v>8</v>
      </c>
      <c r="I26" s="246">
        <f t="shared" si="0"/>
        <v>19.5</v>
      </c>
      <c r="J26" s="169">
        <v>14</v>
      </c>
      <c r="K26" s="169">
        <v>4</v>
      </c>
      <c r="L26" s="169">
        <v>8</v>
      </c>
      <c r="M26" s="169">
        <v>0</v>
      </c>
      <c r="N26" s="260">
        <f t="shared" si="1"/>
        <v>26</v>
      </c>
      <c r="O26" s="201">
        <f t="shared" si="2"/>
        <v>45.5</v>
      </c>
      <c r="P26" s="249" t="s">
        <v>461</v>
      </c>
    </row>
    <row r="27" spans="1:16">
      <c r="A27" s="47">
        <v>23</v>
      </c>
      <c r="B27" s="18" t="s">
        <v>10</v>
      </c>
      <c r="C27" s="160" t="s">
        <v>42</v>
      </c>
      <c r="D27" s="160" t="s">
        <v>484</v>
      </c>
      <c r="E27" s="18" t="s">
        <v>18</v>
      </c>
      <c r="F27" s="5">
        <v>7</v>
      </c>
      <c r="G27" s="169">
        <v>10</v>
      </c>
      <c r="H27" s="169">
        <v>5</v>
      </c>
      <c r="I27" s="246">
        <f t="shared" si="0"/>
        <v>15</v>
      </c>
      <c r="J27" s="169">
        <v>13</v>
      </c>
      <c r="K27" s="169">
        <v>2</v>
      </c>
      <c r="L27" s="169">
        <v>11</v>
      </c>
      <c r="M27" s="169">
        <v>2</v>
      </c>
      <c r="N27" s="260">
        <f t="shared" si="1"/>
        <v>28</v>
      </c>
      <c r="O27" s="201">
        <f t="shared" si="2"/>
        <v>43</v>
      </c>
      <c r="P27" s="249" t="s">
        <v>461</v>
      </c>
    </row>
    <row r="28" spans="1:16">
      <c r="A28" s="32">
        <v>24</v>
      </c>
      <c r="B28" s="155" t="s">
        <v>60</v>
      </c>
      <c r="C28" s="154" t="s">
        <v>69</v>
      </c>
      <c r="D28" s="154" t="s">
        <v>478</v>
      </c>
      <c r="E28" s="158" t="s">
        <v>65</v>
      </c>
      <c r="F28" s="32">
        <v>7</v>
      </c>
      <c r="G28" s="169">
        <v>10</v>
      </c>
      <c r="H28" s="169">
        <v>20</v>
      </c>
      <c r="I28" s="246">
        <f t="shared" si="0"/>
        <v>30</v>
      </c>
      <c r="J28" s="169">
        <v>3</v>
      </c>
      <c r="K28" s="169">
        <v>4</v>
      </c>
      <c r="L28" s="169">
        <v>2</v>
      </c>
      <c r="M28" s="169">
        <v>4</v>
      </c>
      <c r="N28" s="260">
        <f t="shared" si="1"/>
        <v>13</v>
      </c>
      <c r="O28" s="201">
        <f t="shared" si="2"/>
        <v>43</v>
      </c>
      <c r="P28" s="249" t="s">
        <v>461</v>
      </c>
    </row>
    <row r="29" spans="1:16">
      <c r="A29" s="32">
        <v>25</v>
      </c>
      <c r="B29" s="18" t="s">
        <v>137</v>
      </c>
      <c r="C29" s="18" t="s">
        <v>102</v>
      </c>
      <c r="D29" s="18" t="s">
        <v>474</v>
      </c>
      <c r="E29" s="164" t="s">
        <v>100</v>
      </c>
      <c r="F29" s="11">
        <v>7</v>
      </c>
      <c r="G29" s="169">
        <v>6</v>
      </c>
      <c r="H29" s="169">
        <v>1</v>
      </c>
      <c r="I29" s="246">
        <f t="shared" si="0"/>
        <v>7</v>
      </c>
      <c r="J29" s="169">
        <v>15</v>
      </c>
      <c r="K29" s="169">
        <v>4</v>
      </c>
      <c r="L29" s="169">
        <v>2</v>
      </c>
      <c r="M29" s="169">
        <v>14</v>
      </c>
      <c r="N29" s="260">
        <f t="shared" si="1"/>
        <v>35</v>
      </c>
      <c r="O29" s="201">
        <f t="shared" si="2"/>
        <v>42</v>
      </c>
      <c r="P29" s="169" t="s">
        <v>471</v>
      </c>
    </row>
    <row r="30" spans="1:16">
      <c r="A30" s="47">
        <v>26</v>
      </c>
      <c r="B30" s="161" t="s">
        <v>49</v>
      </c>
      <c r="C30" s="161" t="s">
        <v>50</v>
      </c>
      <c r="D30" s="161" t="s">
        <v>485</v>
      </c>
      <c r="E30" s="158" t="s">
        <v>51</v>
      </c>
      <c r="F30" s="38">
        <v>7</v>
      </c>
      <c r="G30" s="169">
        <v>9</v>
      </c>
      <c r="H30" s="169">
        <v>9</v>
      </c>
      <c r="I30" s="246">
        <f t="shared" si="0"/>
        <v>18</v>
      </c>
      <c r="J30" s="169">
        <v>5</v>
      </c>
      <c r="K30" s="169">
        <v>12</v>
      </c>
      <c r="L30" s="169">
        <v>4</v>
      </c>
      <c r="M30" s="169">
        <v>2</v>
      </c>
      <c r="N30" s="260">
        <f t="shared" si="1"/>
        <v>23</v>
      </c>
      <c r="O30" s="201">
        <f t="shared" si="2"/>
        <v>41</v>
      </c>
      <c r="P30" s="169" t="s">
        <v>471</v>
      </c>
    </row>
    <row r="31" spans="1:16">
      <c r="A31" s="32">
        <v>27</v>
      </c>
      <c r="B31" s="155" t="s">
        <v>77</v>
      </c>
      <c r="C31" s="155" t="s">
        <v>78</v>
      </c>
      <c r="D31" s="155" t="s">
        <v>483</v>
      </c>
      <c r="E31" s="158" t="s">
        <v>80</v>
      </c>
      <c r="F31" s="46">
        <v>7</v>
      </c>
      <c r="G31" s="169">
        <v>8</v>
      </c>
      <c r="H31" s="169">
        <v>8</v>
      </c>
      <c r="I31" s="246">
        <f t="shared" si="0"/>
        <v>16</v>
      </c>
      <c r="J31" s="169">
        <v>5</v>
      </c>
      <c r="K31" s="169">
        <v>6</v>
      </c>
      <c r="L31" s="169">
        <v>11</v>
      </c>
      <c r="M31" s="169">
        <v>1</v>
      </c>
      <c r="N31" s="260">
        <f t="shared" si="1"/>
        <v>23</v>
      </c>
      <c r="O31" s="201">
        <f t="shared" si="2"/>
        <v>39</v>
      </c>
      <c r="P31" s="169" t="s">
        <v>471</v>
      </c>
    </row>
    <row r="32" spans="1:16">
      <c r="A32" s="32">
        <v>28</v>
      </c>
      <c r="B32" s="18" t="s">
        <v>137</v>
      </c>
      <c r="C32" s="18" t="s">
        <v>97</v>
      </c>
      <c r="D32" s="18" t="s">
        <v>486</v>
      </c>
      <c r="E32" s="18" t="s">
        <v>98</v>
      </c>
      <c r="F32" s="11">
        <v>7</v>
      </c>
      <c r="G32" s="169">
        <v>8</v>
      </c>
      <c r="H32" s="169">
        <v>6</v>
      </c>
      <c r="I32" s="246">
        <f t="shared" si="0"/>
        <v>14</v>
      </c>
      <c r="J32" s="169">
        <v>7</v>
      </c>
      <c r="K32" s="169">
        <v>4</v>
      </c>
      <c r="L32" s="169">
        <v>6</v>
      </c>
      <c r="M32" s="169">
        <v>6</v>
      </c>
      <c r="N32" s="260">
        <f t="shared" si="1"/>
        <v>23</v>
      </c>
      <c r="O32" s="201">
        <f t="shared" si="2"/>
        <v>37</v>
      </c>
      <c r="P32" s="169" t="s">
        <v>471</v>
      </c>
    </row>
    <row r="33" spans="1:16">
      <c r="A33" s="47">
        <v>29</v>
      </c>
      <c r="B33" s="18" t="s">
        <v>10</v>
      </c>
      <c r="C33" s="24" t="s">
        <v>41</v>
      </c>
      <c r="D33" s="24" t="s">
        <v>12</v>
      </c>
      <c r="E33" s="163" t="s">
        <v>14</v>
      </c>
      <c r="F33" s="5">
        <v>6</v>
      </c>
      <c r="G33" s="169">
        <v>7</v>
      </c>
      <c r="H33" s="169">
        <v>4</v>
      </c>
      <c r="I33" s="246">
        <f t="shared" si="0"/>
        <v>11</v>
      </c>
      <c r="J33" s="169">
        <v>14</v>
      </c>
      <c r="K33" s="169">
        <v>7</v>
      </c>
      <c r="L33" s="169">
        <v>2</v>
      </c>
      <c r="M33" s="169">
        <v>3</v>
      </c>
      <c r="N33" s="260">
        <f t="shared" si="1"/>
        <v>26</v>
      </c>
      <c r="O33" s="201">
        <f t="shared" si="2"/>
        <v>37</v>
      </c>
      <c r="P33" s="169" t="s">
        <v>471</v>
      </c>
    </row>
    <row r="34" spans="1:16">
      <c r="A34" s="32">
        <v>30</v>
      </c>
      <c r="B34" s="155" t="s">
        <v>60</v>
      </c>
      <c r="C34" s="155" t="s">
        <v>70</v>
      </c>
      <c r="D34" s="155" t="s">
        <v>395</v>
      </c>
      <c r="E34" s="158" t="s">
        <v>65</v>
      </c>
      <c r="F34" s="32">
        <v>7</v>
      </c>
      <c r="G34" s="169">
        <v>6</v>
      </c>
      <c r="H34" s="169">
        <v>12</v>
      </c>
      <c r="I34" s="246">
        <f t="shared" si="0"/>
        <v>18</v>
      </c>
      <c r="J34" s="169">
        <v>2</v>
      </c>
      <c r="K34" s="169">
        <v>6</v>
      </c>
      <c r="L34" s="169">
        <v>6</v>
      </c>
      <c r="M34" s="169">
        <v>3</v>
      </c>
      <c r="N34" s="260">
        <f t="shared" si="1"/>
        <v>17</v>
      </c>
      <c r="O34" s="201">
        <f t="shared" si="2"/>
        <v>35</v>
      </c>
      <c r="P34" s="169" t="s">
        <v>471</v>
      </c>
    </row>
    <row r="35" spans="1:16">
      <c r="A35" s="32">
        <v>31</v>
      </c>
      <c r="B35" s="84" t="s">
        <v>84</v>
      </c>
      <c r="C35" s="162" t="s">
        <v>87</v>
      </c>
      <c r="D35" s="162" t="s">
        <v>487</v>
      </c>
      <c r="E35" s="199" t="s">
        <v>86</v>
      </c>
      <c r="F35" s="85">
        <v>7</v>
      </c>
      <c r="G35" s="169">
        <v>11</v>
      </c>
      <c r="H35" s="169">
        <v>6</v>
      </c>
      <c r="I35" s="246">
        <f t="shared" si="0"/>
        <v>17</v>
      </c>
      <c r="J35" s="169">
        <v>0</v>
      </c>
      <c r="K35" s="169">
        <v>9</v>
      </c>
      <c r="L35" s="169">
        <v>6</v>
      </c>
      <c r="M35" s="169">
        <v>3</v>
      </c>
      <c r="N35" s="260">
        <f t="shared" si="1"/>
        <v>18</v>
      </c>
      <c r="O35" s="201">
        <f t="shared" si="2"/>
        <v>35</v>
      </c>
      <c r="P35" s="169" t="s">
        <v>471</v>
      </c>
    </row>
    <row r="36" spans="1:16">
      <c r="A36" s="47">
        <v>32</v>
      </c>
      <c r="B36" s="18" t="s">
        <v>10</v>
      </c>
      <c r="C36" s="18" t="s">
        <v>38</v>
      </c>
      <c r="D36" s="18" t="s">
        <v>483</v>
      </c>
      <c r="E36" s="18" t="s">
        <v>18</v>
      </c>
      <c r="F36" s="5">
        <v>7</v>
      </c>
      <c r="G36" s="169">
        <v>7.5</v>
      </c>
      <c r="H36" s="169">
        <v>10</v>
      </c>
      <c r="I36" s="246">
        <f t="shared" si="0"/>
        <v>17.5</v>
      </c>
      <c r="J36" s="169">
        <v>11</v>
      </c>
      <c r="K36" s="169">
        <v>0</v>
      </c>
      <c r="L36" s="169">
        <v>5</v>
      </c>
      <c r="M36" s="169">
        <v>0</v>
      </c>
      <c r="N36" s="260">
        <f t="shared" si="1"/>
        <v>16</v>
      </c>
      <c r="O36" s="201">
        <f t="shared" si="2"/>
        <v>33.5</v>
      </c>
      <c r="P36" s="169" t="s">
        <v>471</v>
      </c>
    </row>
    <row r="37" spans="1:16">
      <c r="A37" s="32">
        <v>33</v>
      </c>
      <c r="B37" s="161" t="s">
        <v>127</v>
      </c>
      <c r="C37" s="159" t="s">
        <v>128</v>
      </c>
      <c r="D37" s="159" t="s">
        <v>479</v>
      </c>
      <c r="E37" s="200" t="s">
        <v>129</v>
      </c>
      <c r="F37" s="83">
        <v>7</v>
      </c>
      <c r="G37" s="169">
        <v>7</v>
      </c>
      <c r="H37" s="169">
        <v>6</v>
      </c>
      <c r="I37" s="246">
        <f t="shared" ref="I37:I58" si="3">G37+H37</f>
        <v>13</v>
      </c>
      <c r="J37" s="169">
        <v>4</v>
      </c>
      <c r="K37" s="169">
        <v>6</v>
      </c>
      <c r="L37" s="169">
        <v>6</v>
      </c>
      <c r="M37" s="169">
        <v>4</v>
      </c>
      <c r="N37" s="260">
        <f t="shared" ref="N37:N58" si="4">SUM(J37:M37)</f>
        <v>20</v>
      </c>
      <c r="O37" s="201">
        <f t="shared" ref="O37:O58" si="5">I37+N37</f>
        <v>33</v>
      </c>
      <c r="P37" s="169" t="s">
        <v>471</v>
      </c>
    </row>
    <row r="38" spans="1:16">
      <c r="A38" s="32">
        <v>34</v>
      </c>
      <c r="B38" s="18" t="s">
        <v>405</v>
      </c>
      <c r="C38" s="18" t="s">
        <v>437</v>
      </c>
      <c r="D38" s="18" t="s">
        <v>478</v>
      </c>
      <c r="E38" s="18" t="s">
        <v>45</v>
      </c>
      <c r="F38" s="11">
        <v>7</v>
      </c>
      <c r="G38" s="169">
        <v>1</v>
      </c>
      <c r="H38" s="169">
        <v>10</v>
      </c>
      <c r="I38" s="246">
        <f t="shared" si="3"/>
        <v>11</v>
      </c>
      <c r="J38" s="169">
        <v>0</v>
      </c>
      <c r="K38" s="169">
        <v>5</v>
      </c>
      <c r="L38" s="169">
        <v>13</v>
      </c>
      <c r="M38" s="169">
        <v>3</v>
      </c>
      <c r="N38" s="260">
        <f t="shared" si="4"/>
        <v>21</v>
      </c>
      <c r="O38" s="201">
        <f t="shared" si="5"/>
        <v>32</v>
      </c>
      <c r="P38" s="169" t="s">
        <v>471</v>
      </c>
    </row>
    <row r="39" spans="1:16">
      <c r="A39" s="47">
        <v>35</v>
      </c>
      <c r="B39" s="18" t="s">
        <v>10</v>
      </c>
      <c r="C39" s="15" t="s">
        <v>28</v>
      </c>
      <c r="D39" s="15" t="s">
        <v>483</v>
      </c>
      <c r="E39" s="18" t="s">
        <v>29</v>
      </c>
      <c r="F39" s="5">
        <v>7</v>
      </c>
      <c r="G39" s="169">
        <v>6</v>
      </c>
      <c r="H39" s="169">
        <v>10</v>
      </c>
      <c r="I39" s="246">
        <f t="shared" si="3"/>
        <v>16</v>
      </c>
      <c r="J39" s="169">
        <v>7</v>
      </c>
      <c r="K39" s="169">
        <v>3</v>
      </c>
      <c r="L39" s="169">
        <v>4</v>
      </c>
      <c r="M39" s="169">
        <v>1</v>
      </c>
      <c r="N39" s="260">
        <f t="shared" si="4"/>
        <v>15</v>
      </c>
      <c r="O39" s="201">
        <f t="shared" si="5"/>
        <v>31</v>
      </c>
      <c r="P39" s="169" t="s">
        <v>471</v>
      </c>
    </row>
    <row r="40" spans="1:16">
      <c r="A40" s="32">
        <v>36</v>
      </c>
      <c r="B40" s="163" t="s">
        <v>130</v>
      </c>
      <c r="C40" s="163" t="s">
        <v>131</v>
      </c>
      <c r="D40" s="163" t="s">
        <v>484</v>
      </c>
      <c r="E40" s="163" t="s">
        <v>132</v>
      </c>
      <c r="F40" s="82">
        <v>7</v>
      </c>
      <c r="G40" s="169">
        <v>8</v>
      </c>
      <c r="H40" s="169">
        <v>10</v>
      </c>
      <c r="I40" s="246">
        <f t="shared" si="3"/>
        <v>18</v>
      </c>
      <c r="J40" s="169">
        <v>1</v>
      </c>
      <c r="K40" s="169">
        <v>6</v>
      </c>
      <c r="L40" s="169">
        <v>4</v>
      </c>
      <c r="M40" s="169">
        <v>0</v>
      </c>
      <c r="N40" s="260">
        <f t="shared" si="4"/>
        <v>11</v>
      </c>
      <c r="O40" s="201">
        <f t="shared" si="5"/>
        <v>29</v>
      </c>
      <c r="P40" s="169" t="s">
        <v>471</v>
      </c>
    </row>
    <row r="41" spans="1:16">
      <c r="A41" s="32">
        <v>37</v>
      </c>
      <c r="B41" s="18" t="s">
        <v>137</v>
      </c>
      <c r="C41" s="18" t="s">
        <v>95</v>
      </c>
      <c r="D41" s="18" t="s">
        <v>472</v>
      </c>
      <c r="E41" s="18" t="s">
        <v>96</v>
      </c>
      <c r="F41" s="11">
        <v>7</v>
      </c>
      <c r="G41" s="169">
        <v>10</v>
      </c>
      <c r="H41" s="169">
        <v>4</v>
      </c>
      <c r="I41" s="246">
        <f t="shared" si="3"/>
        <v>14</v>
      </c>
      <c r="J41" s="169">
        <v>6</v>
      </c>
      <c r="K41" s="169">
        <v>0</v>
      </c>
      <c r="L41" s="169">
        <v>4</v>
      </c>
      <c r="M41" s="169">
        <v>5</v>
      </c>
      <c r="N41" s="260">
        <f t="shared" si="4"/>
        <v>15</v>
      </c>
      <c r="O41" s="201">
        <f t="shared" si="5"/>
        <v>29</v>
      </c>
      <c r="P41" s="169" t="s">
        <v>471</v>
      </c>
    </row>
    <row r="42" spans="1:16">
      <c r="A42" s="47">
        <v>38</v>
      </c>
      <c r="B42" s="164" t="s">
        <v>71</v>
      </c>
      <c r="C42" s="29" t="s">
        <v>72</v>
      </c>
      <c r="D42" s="29" t="s">
        <v>479</v>
      </c>
      <c r="E42" s="164" t="s">
        <v>73</v>
      </c>
      <c r="F42" s="10">
        <v>7</v>
      </c>
      <c r="G42" s="169">
        <v>12</v>
      </c>
      <c r="H42" s="169">
        <v>4</v>
      </c>
      <c r="I42" s="246">
        <f t="shared" si="3"/>
        <v>16</v>
      </c>
      <c r="J42" s="169">
        <v>3</v>
      </c>
      <c r="K42" s="169">
        <v>9</v>
      </c>
      <c r="L42" s="169">
        <v>0</v>
      </c>
      <c r="M42" s="169">
        <v>0</v>
      </c>
      <c r="N42" s="260">
        <f t="shared" si="4"/>
        <v>12</v>
      </c>
      <c r="O42" s="201">
        <f t="shared" si="5"/>
        <v>28</v>
      </c>
      <c r="P42" s="169" t="s">
        <v>471</v>
      </c>
    </row>
    <row r="43" spans="1:16">
      <c r="A43" s="32">
        <v>39</v>
      </c>
      <c r="B43" s="155" t="s">
        <v>119</v>
      </c>
      <c r="C43" s="177" t="s">
        <v>120</v>
      </c>
      <c r="D43" s="177" t="s">
        <v>474</v>
      </c>
      <c r="E43" s="134" t="s">
        <v>121</v>
      </c>
      <c r="F43" s="33">
        <v>7</v>
      </c>
      <c r="G43" s="169">
        <v>10.5</v>
      </c>
      <c r="H43" s="169">
        <v>10</v>
      </c>
      <c r="I43" s="246">
        <f t="shared" si="3"/>
        <v>20.5</v>
      </c>
      <c r="J43" s="169">
        <v>3</v>
      </c>
      <c r="K43" s="169">
        <v>4</v>
      </c>
      <c r="L43" s="169">
        <v>0</v>
      </c>
      <c r="M43" s="169">
        <v>0</v>
      </c>
      <c r="N43" s="260">
        <f t="shared" si="4"/>
        <v>7</v>
      </c>
      <c r="O43" s="201">
        <f t="shared" si="5"/>
        <v>27.5</v>
      </c>
      <c r="P43" s="169" t="s">
        <v>471</v>
      </c>
    </row>
    <row r="44" spans="1:16">
      <c r="A44" s="32">
        <v>40</v>
      </c>
      <c r="B44" s="18" t="s">
        <v>10</v>
      </c>
      <c r="C44" s="196" t="s">
        <v>37</v>
      </c>
      <c r="D44" s="196" t="s">
        <v>395</v>
      </c>
      <c r="E44" s="164" t="s">
        <v>18</v>
      </c>
      <c r="F44" s="5">
        <v>7</v>
      </c>
      <c r="G44" s="169">
        <v>9.5</v>
      </c>
      <c r="H44" s="169">
        <v>2</v>
      </c>
      <c r="I44" s="246">
        <f t="shared" si="3"/>
        <v>11.5</v>
      </c>
      <c r="J44" s="169">
        <v>0</v>
      </c>
      <c r="K44" s="169">
        <v>4</v>
      </c>
      <c r="L44" s="169">
        <v>9</v>
      </c>
      <c r="M44" s="169">
        <v>2</v>
      </c>
      <c r="N44" s="260">
        <f t="shared" si="4"/>
        <v>15</v>
      </c>
      <c r="O44" s="201">
        <f t="shared" si="5"/>
        <v>26.5</v>
      </c>
      <c r="P44" s="169" t="s">
        <v>471</v>
      </c>
    </row>
    <row r="45" spans="1:16">
      <c r="A45" s="47">
        <v>41</v>
      </c>
      <c r="B45" s="155" t="s">
        <v>81</v>
      </c>
      <c r="C45" s="155" t="s">
        <v>82</v>
      </c>
      <c r="D45" s="155" t="s">
        <v>12</v>
      </c>
      <c r="E45" s="158" t="s">
        <v>83</v>
      </c>
      <c r="F45" s="32">
        <v>7</v>
      </c>
      <c r="G45" s="169">
        <v>10</v>
      </c>
      <c r="H45" s="169">
        <v>10</v>
      </c>
      <c r="I45" s="246">
        <f t="shared" si="3"/>
        <v>20</v>
      </c>
      <c r="J45" s="169">
        <v>0</v>
      </c>
      <c r="K45" s="169">
        <v>1</v>
      </c>
      <c r="L45" s="169">
        <v>2</v>
      </c>
      <c r="M45" s="169">
        <v>3</v>
      </c>
      <c r="N45" s="260">
        <f t="shared" si="4"/>
        <v>6</v>
      </c>
      <c r="O45" s="201">
        <f t="shared" si="5"/>
        <v>26</v>
      </c>
      <c r="P45" s="169" t="s">
        <v>471</v>
      </c>
    </row>
    <row r="46" spans="1:16">
      <c r="A46" s="32">
        <v>42</v>
      </c>
      <c r="B46" s="155" t="s">
        <v>60</v>
      </c>
      <c r="C46" s="154" t="s">
        <v>67</v>
      </c>
      <c r="D46" s="154" t="s">
        <v>12</v>
      </c>
      <c r="E46" s="158" t="s">
        <v>68</v>
      </c>
      <c r="F46" s="32">
        <v>7</v>
      </c>
      <c r="G46" s="169">
        <v>7</v>
      </c>
      <c r="H46" s="169">
        <v>6</v>
      </c>
      <c r="I46" s="246">
        <f t="shared" si="3"/>
        <v>13</v>
      </c>
      <c r="J46" s="169">
        <v>3</v>
      </c>
      <c r="K46" s="169">
        <v>7</v>
      </c>
      <c r="L46" s="169">
        <v>2</v>
      </c>
      <c r="M46" s="169">
        <v>0</v>
      </c>
      <c r="N46" s="260">
        <f t="shared" si="4"/>
        <v>12</v>
      </c>
      <c r="O46" s="201">
        <f t="shared" si="5"/>
        <v>25</v>
      </c>
      <c r="P46" s="169" t="s">
        <v>471</v>
      </c>
    </row>
    <row r="47" spans="1:16">
      <c r="A47" s="32">
        <v>43</v>
      </c>
      <c r="B47" s="18" t="s">
        <v>137</v>
      </c>
      <c r="C47" s="18" t="s">
        <v>99</v>
      </c>
      <c r="D47" s="18" t="s">
        <v>473</v>
      </c>
      <c r="E47" s="164" t="s">
        <v>100</v>
      </c>
      <c r="F47" s="11">
        <v>7</v>
      </c>
      <c r="G47" s="169">
        <v>6</v>
      </c>
      <c r="H47" s="169">
        <v>8</v>
      </c>
      <c r="I47" s="246">
        <f t="shared" si="3"/>
        <v>14</v>
      </c>
      <c r="J47" s="169">
        <v>0</v>
      </c>
      <c r="K47" s="169">
        <v>2</v>
      </c>
      <c r="L47" s="169">
        <v>6</v>
      </c>
      <c r="M47" s="169">
        <v>0</v>
      </c>
      <c r="N47" s="260">
        <f t="shared" si="4"/>
        <v>8</v>
      </c>
      <c r="O47" s="201">
        <f t="shared" si="5"/>
        <v>22</v>
      </c>
      <c r="P47" s="169" t="s">
        <v>471</v>
      </c>
    </row>
    <row r="48" spans="1:16" ht="13.25" customHeight="1">
      <c r="A48" s="47">
        <v>44</v>
      </c>
      <c r="B48" s="24" t="s">
        <v>123</v>
      </c>
      <c r="C48" s="24" t="s">
        <v>124</v>
      </c>
      <c r="D48" s="24" t="s">
        <v>395</v>
      </c>
      <c r="E48" s="164" t="s">
        <v>125</v>
      </c>
      <c r="F48" s="17">
        <v>7</v>
      </c>
      <c r="G48" s="169">
        <v>7.5</v>
      </c>
      <c r="H48" s="169">
        <v>8</v>
      </c>
      <c r="I48" s="246">
        <f t="shared" si="3"/>
        <v>15.5</v>
      </c>
      <c r="J48" s="169">
        <v>4</v>
      </c>
      <c r="K48" s="169">
        <v>1</v>
      </c>
      <c r="L48" s="169">
        <v>1</v>
      </c>
      <c r="M48" s="169">
        <v>0</v>
      </c>
      <c r="N48" s="260">
        <f t="shared" si="4"/>
        <v>6</v>
      </c>
      <c r="O48" s="201">
        <f t="shared" si="5"/>
        <v>21.5</v>
      </c>
      <c r="P48" s="169" t="s">
        <v>471</v>
      </c>
    </row>
    <row r="49" spans="1:16">
      <c r="A49" s="32">
        <v>45</v>
      </c>
      <c r="B49" s="3" t="s">
        <v>53</v>
      </c>
      <c r="C49" s="157" t="s">
        <v>56</v>
      </c>
      <c r="D49" s="157" t="s">
        <v>478</v>
      </c>
      <c r="E49" s="18" t="s">
        <v>57</v>
      </c>
      <c r="F49" s="4">
        <v>7</v>
      </c>
      <c r="G49" s="169">
        <v>11</v>
      </c>
      <c r="H49" s="169">
        <v>6</v>
      </c>
      <c r="I49" s="246">
        <f t="shared" si="3"/>
        <v>17</v>
      </c>
      <c r="J49" s="169">
        <v>0</v>
      </c>
      <c r="K49" s="169">
        <v>4</v>
      </c>
      <c r="L49" s="169">
        <v>0</v>
      </c>
      <c r="M49" s="169">
        <v>0</v>
      </c>
      <c r="N49" s="260">
        <f t="shared" si="4"/>
        <v>4</v>
      </c>
      <c r="O49" s="201">
        <f t="shared" si="5"/>
        <v>21</v>
      </c>
      <c r="P49" s="169" t="s">
        <v>471</v>
      </c>
    </row>
    <row r="50" spans="1:16">
      <c r="A50" s="32">
        <v>46</v>
      </c>
      <c r="B50" s="158" t="s">
        <v>74</v>
      </c>
      <c r="C50" s="158" t="s">
        <v>75</v>
      </c>
      <c r="D50" s="158" t="s">
        <v>395</v>
      </c>
      <c r="E50" s="158" t="s">
        <v>76</v>
      </c>
      <c r="F50" s="46">
        <v>7</v>
      </c>
      <c r="G50" s="169">
        <v>7</v>
      </c>
      <c r="H50" s="169">
        <v>6</v>
      </c>
      <c r="I50" s="246">
        <f t="shared" si="3"/>
        <v>13</v>
      </c>
      <c r="J50" s="169">
        <v>0</v>
      </c>
      <c r="K50" s="169">
        <v>0</v>
      </c>
      <c r="L50" s="169">
        <v>5</v>
      </c>
      <c r="M50" s="169">
        <v>2</v>
      </c>
      <c r="N50" s="260">
        <f t="shared" si="4"/>
        <v>7</v>
      </c>
      <c r="O50" s="201">
        <f t="shared" si="5"/>
        <v>20</v>
      </c>
      <c r="P50" s="169" t="s">
        <v>471</v>
      </c>
    </row>
    <row r="51" spans="1:16">
      <c r="A51" s="47">
        <v>47</v>
      </c>
      <c r="B51" s="15" t="s">
        <v>88</v>
      </c>
      <c r="C51" s="15" t="s">
        <v>89</v>
      </c>
      <c r="D51" s="15" t="s">
        <v>480</v>
      </c>
      <c r="E51" s="18" t="s">
        <v>90</v>
      </c>
      <c r="F51" s="6">
        <v>7</v>
      </c>
      <c r="G51" s="169">
        <v>2</v>
      </c>
      <c r="H51" s="169">
        <v>7</v>
      </c>
      <c r="I51" s="246">
        <f t="shared" si="3"/>
        <v>9</v>
      </c>
      <c r="J51" s="169">
        <v>0</v>
      </c>
      <c r="K51" s="169">
        <v>5</v>
      </c>
      <c r="L51" s="169">
        <v>2</v>
      </c>
      <c r="M51" s="169">
        <v>0</v>
      </c>
      <c r="N51" s="260">
        <f t="shared" si="4"/>
        <v>7</v>
      </c>
      <c r="O51" s="201">
        <f t="shared" si="5"/>
        <v>16</v>
      </c>
      <c r="P51" s="169" t="s">
        <v>471</v>
      </c>
    </row>
    <row r="52" spans="1:16">
      <c r="A52" s="32">
        <v>48</v>
      </c>
      <c r="B52" s="155" t="s">
        <v>119</v>
      </c>
      <c r="C52" s="155" t="s">
        <v>122</v>
      </c>
      <c r="D52" s="155" t="s">
        <v>478</v>
      </c>
      <c r="E52" s="134" t="s">
        <v>121</v>
      </c>
      <c r="F52" s="32">
        <v>7</v>
      </c>
      <c r="G52" s="169">
        <v>4</v>
      </c>
      <c r="H52" s="169">
        <v>2</v>
      </c>
      <c r="I52" s="246">
        <f t="shared" si="3"/>
        <v>6</v>
      </c>
      <c r="J52" s="169">
        <v>4</v>
      </c>
      <c r="K52" s="169">
        <v>0</v>
      </c>
      <c r="L52" s="169">
        <v>2</v>
      </c>
      <c r="M52" s="169">
        <v>4</v>
      </c>
      <c r="N52" s="260">
        <f t="shared" si="4"/>
        <v>10</v>
      </c>
      <c r="O52" s="201">
        <f t="shared" si="5"/>
        <v>16</v>
      </c>
      <c r="P52" s="169" t="s">
        <v>471</v>
      </c>
    </row>
    <row r="53" spans="1:16">
      <c r="A53" s="32">
        <v>49</v>
      </c>
      <c r="B53" s="163" t="s">
        <v>130</v>
      </c>
      <c r="C53" s="163" t="s">
        <v>135</v>
      </c>
      <c r="D53" s="163" t="s">
        <v>472</v>
      </c>
      <c r="E53" s="163" t="s">
        <v>134</v>
      </c>
      <c r="F53" s="82">
        <v>7</v>
      </c>
      <c r="G53" s="169">
        <v>5</v>
      </c>
      <c r="H53" s="169">
        <v>2</v>
      </c>
      <c r="I53" s="246">
        <f t="shared" si="3"/>
        <v>7</v>
      </c>
      <c r="J53" s="169">
        <v>4</v>
      </c>
      <c r="K53" s="169">
        <v>1</v>
      </c>
      <c r="L53" s="169">
        <v>2</v>
      </c>
      <c r="M53" s="169">
        <v>0</v>
      </c>
      <c r="N53" s="260">
        <f t="shared" si="4"/>
        <v>7</v>
      </c>
      <c r="O53" s="201">
        <f t="shared" si="5"/>
        <v>14</v>
      </c>
      <c r="P53" s="169" t="s">
        <v>471</v>
      </c>
    </row>
    <row r="54" spans="1:16">
      <c r="A54" s="47">
        <v>50</v>
      </c>
      <c r="B54" s="18" t="s">
        <v>435</v>
      </c>
      <c r="C54" s="18" t="s">
        <v>93</v>
      </c>
      <c r="D54" s="163" t="s">
        <v>395</v>
      </c>
      <c r="E54" s="18" t="s">
        <v>94</v>
      </c>
      <c r="F54" s="11">
        <v>7</v>
      </c>
      <c r="G54" s="169">
        <v>5</v>
      </c>
      <c r="H54" s="169">
        <v>1</v>
      </c>
      <c r="I54" s="246">
        <f t="shared" si="3"/>
        <v>6</v>
      </c>
      <c r="J54" s="169">
        <v>4</v>
      </c>
      <c r="K54" s="169">
        <v>4</v>
      </c>
      <c r="L54" s="169">
        <v>0</v>
      </c>
      <c r="M54" s="169">
        <v>0</v>
      </c>
      <c r="N54" s="260">
        <f t="shared" si="4"/>
        <v>8</v>
      </c>
      <c r="O54" s="201">
        <f t="shared" si="5"/>
        <v>14</v>
      </c>
      <c r="P54" s="169" t="s">
        <v>471</v>
      </c>
    </row>
    <row r="55" spans="1:16">
      <c r="A55" s="32">
        <v>51</v>
      </c>
      <c r="B55" s="18" t="s">
        <v>10</v>
      </c>
      <c r="C55" s="15" t="s">
        <v>30</v>
      </c>
      <c r="D55" s="15" t="s">
        <v>12</v>
      </c>
      <c r="E55" s="18" t="s">
        <v>31</v>
      </c>
      <c r="F55" s="5">
        <v>7</v>
      </c>
      <c r="G55" s="169">
        <v>8</v>
      </c>
      <c r="H55" s="169">
        <v>1</v>
      </c>
      <c r="I55" s="246">
        <f t="shared" si="3"/>
        <v>9</v>
      </c>
      <c r="J55" s="169">
        <v>0</v>
      </c>
      <c r="K55" s="169">
        <v>3</v>
      </c>
      <c r="L55" s="169">
        <v>0</v>
      </c>
      <c r="M55" s="169">
        <v>0</v>
      </c>
      <c r="N55" s="260">
        <f t="shared" si="4"/>
        <v>3</v>
      </c>
      <c r="O55" s="201">
        <f t="shared" si="5"/>
        <v>12</v>
      </c>
      <c r="P55" s="169" t="s">
        <v>471</v>
      </c>
    </row>
    <row r="56" spans="1:16">
      <c r="A56" s="32">
        <v>52</v>
      </c>
      <c r="B56" s="18" t="s">
        <v>10</v>
      </c>
      <c r="C56" s="153" t="s">
        <v>39</v>
      </c>
      <c r="D56" s="153" t="s">
        <v>479</v>
      </c>
      <c r="E56" s="164" t="s">
        <v>40</v>
      </c>
      <c r="F56" s="5">
        <v>7</v>
      </c>
      <c r="G56" s="169">
        <v>0</v>
      </c>
      <c r="H56" s="169">
        <v>4</v>
      </c>
      <c r="I56" s="246">
        <f t="shared" si="3"/>
        <v>4</v>
      </c>
      <c r="J56" s="169">
        <v>0</v>
      </c>
      <c r="K56" s="169">
        <v>8</v>
      </c>
      <c r="L56" s="169">
        <v>0</v>
      </c>
      <c r="M56" s="169">
        <v>0</v>
      </c>
      <c r="N56" s="260">
        <f t="shared" si="4"/>
        <v>8</v>
      </c>
      <c r="O56" s="201">
        <f t="shared" si="5"/>
        <v>12</v>
      </c>
      <c r="P56" s="169" t="s">
        <v>471</v>
      </c>
    </row>
    <row r="57" spans="1:16">
      <c r="A57" s="47">
        <v>53</v>
      </c>
      <c r="B57" s="3" t="s">
        <v>109</v>
      </c>
      <c r="C57" s="153" t="s">
        <v>110</v>
      </c>
      <c r="D57" s="153" t="s">
        <v>483</v>
      </c>
      <c r="E57" s="18" t="s">
        <v>111</v>
      </c>
      <c r="F57" s="4">
        <v>7</v>
      </c>
      <c r="G57" s="169">
        <v>3</v>
      </c>
      <c r="H57" s="169">
        <v>5</v>
      </c>
      <c r="I57" s="246">
        <f t="shared" si="3"/>
        <v>8</v>
      </c>
      <c r="J57" s="169">
        <v>1</v>
      </c>
      <c r="K57" s="169">
        <v>2</v>
      </c>
      <c r="L57" s="169">
        <v>0</v>
      </c>
      <c r="M57" s="169">
        <v>0</v>
      </c>
      <c r="N57" s="260">
        <f t="shared" si="4"/>
        <v>3</v>
      </c>
      <c r="O57" s="201">
        <f t="shared" si="5"/>
        <v>11</v>
      </c>
      <c r="P57" s="169" t="s">
        <v>471</v>
      </c>
    </row>
    <row r="58" spans="1:16">
      <c r="A58" s="32">
        <v>54</v>
      </c>
      <c r="B58" s="18" t="s">
        <v>103</v>
      </c>
      <c r="C58" s="164" t="s">
        <v>106</v>
      </c>
      <c r="D58" s="164" t="s">
        <v>395</v>
      </c>
      <c r="E58" s="164" t="s">
        <v>107</v>
      </c>
      <c r="F58" s="10">
        <v>7</v>
      </c>
      <c r="G58" s="169">
        <v>4</v>
      </c>
      <c r="H58" s="169">
        <v>1</v>
      </c>
      <c r="I58" s="246">
        <f t="shared" si="3"/>
        <v>5</v>
      </c>
      <c r="J58" s="169">
        <v>0</v>
      </c>
      <c r="K58" s="169">
        <v>0</v>
      </c>
      <c r="L58" s="169">
        <v>0</v>
      </c>
      <c r="M58" s="169">
        <v>0</v>
      </c>
      <c r="N58" s="260">
        <f t="shared" si="4"/>
        <v>0</v>
      </c>
      <c r="O58" s="201">
        <f t="shared" si="5"/>
        <v>5</v>
      </c>
      <c r="P58" s="169" t="s">
        <v>471</v>
      </c>
    </row>
    <row r="59" spans="1:16">
      <c r="A59" s="32">
        <v>55</v>
      </c>
      <c r="B59" s="18"/>
      <c r="C59" s="86" t="s">
        <v>438</v>
      </c>
      <c r="D59" s="18" t="s">
        <v>477</v>
      </c>
      <c r="E59" s="18"/>
      <c r="F59" s="11">
        <v>7</v>
      </c>
      <c r="G59" s="169"/>
      <c r="H59" s="129"/>
      <c r="I59" s="246"/>
      <c r="J59" s="169"/>
      <c r="K59" s="169"/>
      <c r="L59" s="169"/>
      <c r="M59" s="169"/>
      <c r="N59" s="260"/>
      <c r="P59" s="169" t="s">
        <v>465</v>
      </c>
    </row>
    <row r="60" spans="1:16">
      <c r="A60" s="47">
        <v>56</v>
      </c>
      <c r="B60" s="18" t="s">
        <v>103</v>
      </c>
      <c r="C60" s="18" t="s">
        <v>104</v>
      </c>
      <c r="D60" s="18" t="s">
        <v>474</v>
      </c>
      <c r="E60" s="18" t="s">
        <v>105</v>
      </c>
      <c r="F60" s="11">
        <v>7</v>
      </c>
      <c r="G60" s="169"/>
      <c r="H60" s="169"/>
      <c r="I60" s="246"/>
      <c r="J60" s="169"/>
      <c r="K60" s="169"/>
      <c r="L60" s="169"/>
      <c r="M60" s="169"/>
      <c r="N60" s="260"/>
      <c r="P60" s="169" t="s">
        <v>465</v>
      </c>
    </row>
    <row r="61" spans="1:16">
      <c r="A61" s="32">
        <v>57</v>
      </c>
      <c r="B61" s="145" t="s">
        <v>10</v>
      </c>
      <c r="C61" s="176" t="s">
        <v>24</v>
      </c>
      <c r="D61" s="178" t="s">
        <v>472</v>
      </c>
      <c r="E61" s="178" t="s">
        <v>25</v>
      </c>
      <c r="F61" s="21">
        <v>6</v>
      </c>
      <c r="G61" s="169"/>
      <c r="H61" s="169"/>
      <c r="I61" s="246"/>
      <c r="J61" s="169"/>
      <c r="K61" s="169"/>
      <c r="L61" s="169"/>
      <c r="M61" s="169"/>
      <c r="N61" s="260"/>
      <c r="P61" s="169" t="s">
        <v>465</v>
      </c>
    </row>
    <row r="62" spans="1:16">
      <c r="A62" s="32">
        <v>58</v>
      </c>
      <c r="B62" s="163" t="s">
        <v>130</v>
      </c>
      <c r="C62" s="163" t="s">
        <v>133</v>
      </c>
      <c r="D62" s="163" t="s">
        <v>395</v>
      </c>
      <c r="E62" s="163" t="s">
        <v>134</v>
      </c>
      <c r="F62" s="82">
        <v>7</v>
      </c>
      <c r="G62" s="169"/>
      <c r="H62" s="169"/>
      <c r="I62" s="246"/>
      <c r="J62" s="169"/>
      <c r="K62" s="169"/>
      <c r="L62" s="169"/>
      <c r="M62" s="169"/>
      <c r="N62" s="260"/>
      <c r="P62" s="169" t="s">
        <v>465</v>
      </c>
    </row>
    <row r="63" spans="1:16">
      <c r="O63" s="174"/>
    </row>
    <row r="64" spans="1:16" ht="15.5">
      <c r="A64" s="44"/>
      <c r="B64" s="42"/>
      <c r="C64" s="42"/>
      <c r="D64" s="42"/>
      <c r="E64" s="42"/>
      <c r="F64" s="43"/>
      <c r="G64" s="243"/>
      <c r="H64" s="243"/>
      <c r="I64" s="265"/>
      <c r="J64" s="243"/>
      <c r="K64" s="243"/>
      <c r="L64" s="243"/>
      <c r="M64" s="243"/>
      <c r="N64" s="265"/>
      <c r="O64" s="244"/>
      <c r="P64" s="238"/>
    </row>
    <row r="65" spans="15:15">
      <c r="O65" s="174"/>
    </row>
    <row r="66" spans="15:15">
      <c r="O66" s="174"/>
    </row>
    <row r="67" spans="15:15">
      <c r="O67" s="174"/>
    </row>
    <row r="68" spans="15:15">
      <c r="O68" s="174"/>
    </row>
    <row r="69" spans="15:15">
      <c r="O69" s="174"/>
    </row>
    <row r="70" spans="15:15">
      <c r="O70" s="174"/>
    </row>
    <row r="71" spans="15:15">
      <c r="O71" s="174"/>
    </row>
    <row r="72" spans="15:15">
      <c r="O72" s="174"/>
    </row>
    <row r="73" spans="15:15">
      <c r="O73" s="174"/>
    </row>
    <row r="74" spans="15:15">
      <c r="O74" s="174"/>
    </row>
    <row r="75" spans="15:15">
      <c r="O75" s="174"/>
    </row>
    <row r="76" spans="15:15">
      <c r="O76" s="174"/>
    </row>
    <row r="77" spans="15:15">
      <c r="O77" s="174"/>
    </row>
    <row r="78" spans="15:15">
      <c r="O78" s="174"/>
    </row>
    <row r="79" spans="15:15">
      <c r="O79" s="174"/>
    </row>
    <row r="80" spans="15:15">
      <c r="O80" s="174"/>
    </row>
    <row r="81" spans="15:15">
      <c r="O81" s="174"/>
    </row>
    <row r="82" spans="15:15">
      <c r="O82" s="174"/>
    </row>
    <row r="83" spans="15:15">
      <c r="O83" s="174"/>
    </row>
    <row r="84" spans="15:15">
      <c r="O84" s="174"/>
    </row>
    <row r="85" spans="15:15">
      <c r="O85" s="174"/>
    </row>
    <row r="86" spans="15:15">
      <c r="O86" s="174"/>
    </row>
    <row r="87" spans="15:15">
      <c r="O87" s="174"/>
    </row>
    <row r="88" spans="15:15">
      <c r="O88" s="174"/>
    </row>
    <row r="89" spans="15:15">
      <c r="O89" s="174"/>
    </row>
    <row r="90" spans="15:15">
      <c r="O90" s="174"/>
    </row>
    <row r="91" spans="15:15">
      <c r="O91" s="174"/>
    </row>
    <row r="92" spans="15:15">
      <c r="O92" s="174"/>
    </row>
    <row r="93" spans="15:15">
      <c r="O93" s="174"/>
    </row>
    <row r="94" spans="15:15">
      <c r="O94" s="174"/>
    </row>
    <row r="95" spans="15:15">
      <c r="O95" s="174"/>
    </row>
    <row r="96" spans="15:15">
      <c r="O96" s="174"/>
    </row>
    <row r="97" spans="15:15">
      <c r="O97" s="174"/>
    </row>
    <row r="98" spans="15:15">
      <c r="O98" s="174"/>
    </row>
    <row r="99" spans="15:15">
      <c r="O99" s="174"/>
    </row>
    <row r="100" spans="15:15">
      <c r="O100" s="174"/>
    </row>
    <row r="101" spans="15:15">
      <c r="O101" s="174"/>
    </row>
    <row r="102" spans="15:15">
      <c r="O102" s="174"/>
    </row>
    <row r="103" spans="15:15">
      <c r="O103" s="174"/>
    </row>
    <row r="104" spans="15:15">
      <c r="O104" s="174"/>
    </row>
    <row r="105" spans="15:15">
      <c r="O105" s="174"/>
    </row>
    <row r="106" spans="15:15">
      <c r="O106" s="174"/>
    </row>
    <row r="107" spans="15:15">
      <c r="O107" s="174"/>
    </row>
    <row r="108" spans="15:15">
      <c r="O108" s="174"/>
    </row>
    <row r="109" spans="15:15">
      <c r="O109" s="174"/>
    </row>
    <row r="110" spans="15:15">
      <c r="O110" s="174"/>
    </row>
    <row r="111" spans="15:15">
      <c r="O111" s="174"/>
    </row>
    <row r="112" spans="15:15">
      <c r="O112" s="174"/>
    </row>
    <row r="113" spans="15:15">
      <c r="O113" s="174"/>
    </row>
    <row r="114" spans="15:15">
      <c r="O114" s="174"/>
    </row>
    <row r="115" spans="15:15">
      <c r="O115" s="174"/>
    </row>
    <row r="116" spans="15:15">
      <c r="O116" s="174"/>
    </row>
    <row r="117" spans="15:15">
      <c r="O117" s="174"/>
    </row>
    <row r="118" spans="15:15">
      <c r="O118" s="174"/>
    </row>
    <row r="119" spans="15:15">
      <c r="O119" s="174"/>
    </row>
    <row r="120" spans="15:15">
      <c r="O120" s="174"/>
    </row>
    <row r="121" spans="15:15">
      <c r="O121" s="174"/>
    </row>
    <row r="122" spans="15:15">
      <c r="O122" s="174"/>
    </row>
    <row r="123" spans="15:15">
      <c r="O123" s="174"/>
    </row>
    <row r="124" spans="15:15">
      <c r="O124" s="174"/>
    </row>
    <row r="125" spans="15:15">
      <c r="O125" s="174"/>
    </row>
    <row r="126" spans="15:15">
      <c r="O126" s="174"/>
    </row>
    <row r="127" spans="15:15">
      <c r="O127" s="174"/>
    </row>
    <row r="128" spans="15:15">
      <c r="O128" s="174"/>
    </row>
    <row r="129" spans="15:15">
      <c r="O129" s="174"/>
    </row>
    <row r="130" spans="15:15">
      <c r="O130" s="174"/>
    </row>
    <row r="131" spans="15:15">
      <c r="O131" s="174"/>
    </row>
    <row r="132" spans="15:15">
      <c r="O132" s="174"/>
    </row>
    <row r="133" spans="15:15">
      <c r="O133" s="174"/>
    </row>
    <row r="134" spans="15:15">
      <c r="O134" s="174"/>
    </row>
    <row r="135" spans="15:15">
      <c r="O135" s="174"/>
    </row>
    <row r="136" spans="15:15">
      <c r="O136" s="174"/>
    </row>
    <row r="137" spans="15:15">
      <c r="O137" s="174"/>
    </row>
    <row r="138" spans="15:15">
      <c r="O138" s="174"/>
    </row>
    <row r="139" spans="15:15">
      <c r="O139" s="174"/>
    </row>
    <row r="140" spans="15:15">
      <c r="O140" s="174"/>
    </row>
    <row r="141" spans="15:15">
      <c r="O141" s="174"/>
    </row>
    <row r="142" spans="15:15">
      <c r="O142" s="174"/>
    </row>
    <row r="143" spans="15:15">
      <c r="O143" s="174"/>
    </row>
    <row r="144" spans="15:15">
      <c r="O144" s="174"/>
    </row>
    <row r="145" spans="15:15">
      <c r="O145" s="174"/>
    </row>
    <row r="146" spans="15:15">
      <c r="O146" s="174"/>
    </row>
    <row r="147" spans="15:15">
      <c r="O147" s="174"/>
    </row>
    <row r="148" spans="15:15">
      <c r="O148" s="174"/>
    </row>
    <row r="149" spans="15:15">
      <c r="O149" s="174"/>
    </row>
    <row r="150" spans="15:15">
      <c r="O150" s="174"/>
    </row>
    <row r="151" spans="15:15">
      <c r="O151" s="174"/>
    </row>
    <row r="152" spans="15:15">
      <c r="O152" s="174"/>
    </row>
    <row r="153" spans="15:15">
      <c r="O153" s="174"/>
    </row>
    <row r="154" spans="15:15">
      <c r="O154" s="174"/>
    </row>
    <row r="155" spans="15:15">
      <c r="O155" s="174"/>
    </row>
    <row r="156" spans="15:15">
      <c r="O156" s="174"/>
    </row>
    <row r="157" spans="15:15">
      <c r="O157" s="174"/>
    </row>
    <row r="158" spans="15:15">
      <c r="O158" s="174"/>
    </row>
    <row r="159" spans="15:15">
      <c r="O159" s="174"/>
    </row>
    <row r="160" spans="15:15">
      <c r="O160" s="174"/>
    </row>
    <row r="161" spans="15:15">
      <c r="O161" s="174"/>
    </row>
    <row r="162" spans="15:15">
      <c r="O162" s="174"/>
    </row>
    <row r="163" spans="15:15">
      <c r="O163" s="174"/>
    </row>
    <row r="164" spans="15:15">
      <c r="O164" s="174"/>
    </row>
    <row r="165" spans="15:15">
      <c r="O165" s="174"/>
    </row>
    <row r="166" spans="15:15">
      <c r="O166" s="174"/>
    </row>
    <row r="167" spans="15:15">
      <c r="O167" s="174"/>
    </row>
    <row r="168" spans="15:15">
      <c r="O168" s="174"/>
    </row>
    <row r="169" spans="15:15">
      <c r="O169" s="174"/>
    </row>
    <row r="170" spans="15:15">
      <c r="O170" s="174"/>
    </row>
    <row r="171" spans="15:15">
      <c r="O171" s="174"/>
    </row>
    <row r="172" spans="15:15">
      <c r="O172" s="174"/>
    </row>
    <row r="173" spans="15:15">
      <c r="O173" s="174"/>
    </row>
    <row r="174" spans="15:15">
      <c r="O174" s="174"/>
    </row>
    <row r="175" spans="15:15">
      <c r="O175" s="174"/>
    </row>
    <row r="176" spans="15:15">
      <c r="O176" s="174"/>
    </row>
    <row r="177" spans="15:15">
      <c r="O177" s="174"/>
    </row>
    <row r="178" spans="15:15">
      <c r="O178" s="174"/>
    </row>
    <row r="179" spans="15:15">
      <c r="O179" s="174"/>
    </row>
    <row r="180" spans="15:15">
      <c r="O180" s="174"/>
    </row>
    <row r="181" spans="15:15">
      <c r="O181" s="174"/>
    </row>
    <row r="182" spans="15:15">
      <c r="O182" s="174"/>
    </row>
    <row r="183" spans="15:15">
      <c r="O183" s="174"/>
    </row>
    <row r="184" spans="15:15">
      <c r="O184" s="174"/>
    </row>
    <row r="185" spans="15:15">
      <c r="O185" s="174"/>
    </row>
    <row r="186" spans="15:15">
      <c r="O186" s="174"/>
    </row>
    <row r="187" spans="15:15">
      <c r="O187" s="174"/>
    </row>
    <row r="188" spans="15:15">
      <c r="O188" s="174"/>
    </row>
    <row r="189" spans="15:15">
      <c r="O189" s="174"/>
    </row>
    <row r="190" spans="15:15">
      <c r="O190" s="174"/>
    </row>
    <row r="191" spans="15:15">
      <c r="O191" s="174"/>
    </row>
    <row r="192" spans="15:15">
      <c r="O192" s="174"/>
    </row>
    <row r="193" spans="15:15">
      <c r="O193" s="174"/>
    </row>
    <row r="194" spans="15:15">
      <c r="O194" s="174"/>
    </row>
    <row r="195" spans="15:15">
      <c r="O195" s="174"/>
    </row>
    <row r="196" spans="15:15">
      <c r="O196" s="174"/>
    </row>
    <row r="197" spans="15:15">
      <c r="O197" s="174"/>
    </row>
    <row r="198" spans="15:15">
      <c r="O198" s="174"/>
    </row>
    <row r="199" spans="15:15">
      <c r="O199" s="174"/>
    </row>
    <row r="200" spans="15:15">
      <c r="O200" s="174"/>
    </row>
    <row r="201" spans="15:15">
      <c r="O201" s="174"/>
    </row>
    <row r="202" spans="15:15">
      <c r="O202" s="174"/>
    </row>
    <row r="203" spans="15:15">
      <c r="O203" s="174"/>
    </row>
    <row r="204" spans="15:15">
      <c r="O204" s="174"/>
    </row>
    <row r="205" spans="15:15">
      <c r="O205" s="174"/>
    </row>
    <row r="206" spans="15:15">
      <c r="O206" s="174"/>
    </row>
    <row r="207" spans="15:15">
      <c r="O207" s="174"/>
    </row>
    <row r="208" spans="15:15">
      <c r="O208" s="174"/>
    </row>
    <row r="209" spans="15:15">
      <c r="O209" s="174"/>
    </row>
    <row r="210" spans="15:15">
      <c r="O210" s="174"/>
    </row>
    <row r="211" spans="15:15">
      <c r="O211" s="174"/>
    </row>
    <row r="212" spans="15:15">
      <c r="O212" s="174"/>
    </row>
    <row r="213" spans="15:15">
      <c r="O213" s="174"/>
    </row>
    <row r="214" spans="15:15">
      <c r="O214" s="174"/>
    </row>
    <row r="215" spans="15:15">
      <c r="O215" s="174"/>
    </row>
    <row r="216" spans="15:15">
      <c r="O216" s="174"/>
    </row>
    <row r="217" spans="15:15">
      <c r="O217" s="174"/>
    </row>
    <row r="218" spans="15:15">
      <c r="O218" s="174"/>
    </row>
    <row r="219" spans="15:15">
      <c r="O219" s="174"/>
    </row>
    <row r="220" spans="15:15">
      <c r="O220" s="174"/>
    </row>
    <row r="221" spans="15:15">
      <c r="O221" s="174"/>
    </row>
    <row r="222" spans="15:15">
      <c r="O222" s="174"/>
    </row>
    <row r="223" spans="15:15">
      <c r="O223" s="174"/>
    </row>
    <row r="224" spans="15:15">
      <c r="O224" s="174"/>
    </row>
    <row r="225" spans="15:15">
      <c r="O225" s="174"/>
    </row>
    <row r="226" spans="15:15">
      <c r="O226" s="174"/>
    </row>
    <row r="227" spans="15:15">
      <c r="O227" s="174"/>
    </row>
    <row r="228" spans="15:15">
      <c r="O228" s="174"/>
    </row>
    <row r="229" spans="15:15">
      <c r="O229" s="174"/>
    </row>
    <row r="230" spans="15:15">
      <c r="O230" s="174"/>
    </row>
    <row r="231" spans="15:15">
      <c r="O231" s="174"/>
    </row>
    <row r="232" spans="15:15">
      <c r="O232" s="174"/>
    </row>
    <row r="233" spans="15:15">
      <c r="O233" s="174"/>
    </row>
    <row r="234" spans="15:15">
      <c r="O234" s="174"/>
    </row>
    <row r="235" spans="15:15">
      <c r="O235" s="174"/>
    </row>
    <row r="236" spans="15:15">
      <c r="O236" s="174"/>
    </row>
    <row r="237" spans="15:15">
      <c r="O237" s="174"/>
    </row>
    <row r="238" spans="15:15">
      <c r="O238" s="174"/>
    </row>
    <row r="239" spans="15:15">
      <c r="O239" s="174"/>
    </row>
    <row r="240" spans="15:15">
      <c r="O240" s="174"/>
    </row>
    <row r="241" spans="15:15">
      <c r="O241" s="174"/>
    </row>
    <row r="242" spans="15:15">
      <c r="O242" s="174"/>
    </row>
    <row r="243" spans="15:15">
      <c r="O243" s="174"/>
    </row>
    <row r="244" spans="15:15">
      <c r="O244" s="174"/>
    </row>
    <row r="245" spans="15:15">
      <c r="O245" s="174"/>
    </row>
    <row r="246" spans="15:15">
      <c r="O246" s="174"/>
    </row>
    <row r="247" spans="15:15">
      <c r="O247" s="174"/>
    </row>
    <row r="248" spans="15:15">
      <c r="O248" s="174"/>
    </row>
    <row r="249" spans="15:15">
      <c r="O249" s="174"/>
    </row>
    <row r="250" spans="15:15">
      <c r="O250" s="174"/>
    </row>
    <row r="251" spans="15:15">
      <c r="O251" s="174"/>
    </row>
    <row r="252" spans="15:15">
      <c r="O252" s="174"/>
    </row>
    <row r="253" spans="15:15">
      <c r="O253" s="174"/>
    </row>
    <row r="254" spans="15:15">
      <c r="O254" s="174"/>
    </row>
    <row r="255" spans="15:15">
      <c r="O255" s="174"/>
    </row>
    <row r="256" spans="15:15">
      <c r="O256" s="174"/>
    </row>
    <row r="257" spans="15:15">
      <c r="O257" s="174"/>
    </row>
    <row r="258" spans="15:15">
      <c r="O258" s="174"/>
    </row>
    <row r="259" spans="15:15">
      <c r="O259" s="174"/>
    </row>
    <row r="260" spans="15:15">
      <c r="O260" s="174"/>
    </row>
    <row r="261" spans="15:15">
      <c r="O261" s="174"/>
    </row>
    <row r="262" spans="15:15">
      <c r="O262" s="174"/>
    </row>
    <row r="263" spans="15:15">
      <c r="O263" s="174"/>
    </row>
    <row r="264" spans="15:15">
      <c r="O264" s="174"/>
    </row>
    <row r="265" spans="15:15">
      <c r="O265" s="174"/>
    </row>
    <row r="266" spans="15:15">
      <c r="O266" s="174"/>
    </row>
    <row r="267" spans="15:15">
      <c r="O267" s="174"/>
    </row>
    <row r="268" spans="15:15">
      <c r="O268" s="174"/>
    </row>
    <row r="269" spans="15:15">
      <c r="O269" s="174"/>
    </row>
    <row r="270" spans="15:15">
      <c r="O270" s="174"/>
    </row>
    <row r="271" spans="15:15">
      <c r="O271" s="174"/>
    </row>
    <row r="272" spans="15:15">
      <c r="O272" s="174"/>
    </row>
    <row r="273" spans="15:15">
      <c r="O273" s="174"/>
    </row>
    <row r="274" spans="15:15">
      <c r="O274" s="174"/>
    </row>
    <row r="275" spans="15:15">
      <c r="O275" s="174"/>
    </row>
    <row r="276" spans="15:15">
      <c r="O276" s="174"/>
    </row>
    <row r="277" spans="15:15">
      <c r="O277" s="174"/>
    </row>
    <row r="278" spans="15:15">
      <c r="O278" s="174"/>
    </row>
    <row r="279" spans="15:15">
      <c r="O279" s="174"/>
    </row>
    <row r="280" spans="15:15">
      <c r="O280" s="174"/>
    </row>
    <row r="281" spans="15:15">
      <c r="O281" s="174"/>
    </row>
    <row r="282" spans="15:15">
      <c r="O282" s="174"/>
    </row>
    <row r="283" spans="15:15">
      <c r="O283" s="174"/>
    </row>
    <row r="284" spans="15:15">
      <c r="O284" s="174"/>
    </row>
    <row r="285" spans="15:15">
      <c r="O285" s="174"/>
    </row>
    <row r="286" spans="15:15">
      <c r="O286" s="174"/>
    </row>
    <row r="287" spans="15:15">
      <c r="O287" s="174"/>
    </row>
    <row r="288" spans="15:15">
      <c r="O288" s="174"/>
    </row>
    <row r="289" spans="15:15">
      <c r="O289" s="174"/>
    </row>
    <row r="290" spans="15:15">
      <c r="O290" s="174"/>
    </row>
    <row r="291" spans="15:15">
      <c r="O291" s="174"/>
    </row>
    <row r="292" spans="15:15">
      <c r="O292" s="174"/>
    </row>
    <row r="293" spans="15:15">
      <c r="O293" s="174"/>
    </row>
    <row r="294" spans="15:15">
      <c r="O294" s="174"/>
    </row>
    <row r="295" spans="15:15">
      <c r="O295" s="174"/>
    </row>
    <row r="296" spans="15:15">
      <c r="O296" s="174"/>
    </row>
    <row r="297" spans="15:15">
      <c r="O297" s="174"/>
    </row>
    <row r="298" spans="15:15">
      <c r="O298" s="174"/>
    </row>
    <row r="299" spans="15:15">
      <c r="O299" s="174"/>
    </row>
    <row r="300" spans="15:15">
      <c r="O300" s="174"/>
    </row>
    <row r="301" spans="15:15">
      <c r="O301" s="174"/>
    </row>
    <row r="302" spans="15:15">
      <c r="O302" s="174"/>
    </row>
    <row r="303" spans="15:15">
      <c r="O303" s="174"/>
    </row>
    <row r="304" spans="15:15">
      <c r="O304" s="174"/>
    </row>
    <row r="305" spans="15:15">
      <c r="O305" s="174"/>
    </row>
    <row r="306" spans="15:15">
      <c r="O306" s="174"/>
    </row>
    <row r="307" spans="15:15">
      <c r="O307" s="174"/>
    </row>
    <row r="308" spans="15:15">
      <c r="O308" s="174"/>
    </row>
    <row r="309" spans="15:15">
      <c r="O309" s="174"/>
    </row>
    <row r="310" spans="15:15">
      <c r="O310" s="174"/>
    </row>
    <row r="311" spans="15:15">
      <c r="O311" s="174"/>
    </row>
    <row r="312" spans="15:15">
      <c r="O312" s="174"/>
    </row>
    <row r="313" spans="15:15">
      <c r="O313" s="174"/>
    </row>
    <row r="314" spans="15:15">
      <c r="O314" s="174"/>
    </row>
    <row r="315" spans="15:15">
      <c r="O315" s="174"/>
    </row>
    <row r="316" spans="15:15">
      <c r="O316" s="174"/>
    </row>
    <row r="317" spans="15:15">
      <c r="O317" s="174"/>
    </row>
    <row r="318" spans="15:15">
      <c r="O318" s="174"/>
    </row>
    <row r="319" spans="15:15">
      <c r="O319" s="174"/>
    </row>
    <row r="320" spans="15:15">
      <c r="O320" s="174"/>
    </row>
    <row r="321" spans="15:15">
      <c r="O321" s="174"/>
    </row>
    <row r="322" spans="15:15">
      <c r="O322" s="174"/>
    </row>
    <row r="323" spans="15:15">
      <c r="O323" s="174"/>
    </row>
    <row r="324" spans="15:15">
      <c r="O324" s="174"/>
    </row>
    <row r="325" spans="15:15">
      <c r="O325" s="174"/>
    </row>
    <row r="326" spans="15:15">
      <c r="O326" s="174"/>
    </row>
    <row r="327" spans="15:15">
      <c r="O327" s="174"/>
    </row>
    <row r="328" spans="15:15">
      <c r="O328" s="174"/>
    </row>
    <row r="329" spans="15:15">
      <c r="O329" s="174"/>
    </row>
    <row r="330" spans="15:15">
      <c r="O330" s="174"/>
    </row>
    <row r="331" spans="15:15">
      <c r="O331" s="174"/>
    </row>
    <row r="332" spans="15:15">
      <c r="O332" s="174"/>
    </row>
    <row r="333" spans="15:15">
      <c r="O333" s="174"/>
    </row>
    <row r="334" spans="15:15">
      <c r="O334" s="174"/>
    </row>
    <row r="335" spans="15:15">
      <c r="O335" s="174"/>
    </row>
    <row r="336" spans="15:15">
      <c r="O336" s="174"/>
    </row>
    <row r="337" spans="15:15">
      <c r="O337" s="174"/>
    </row>
    <row r="338" spans="15:15">
      <c r="O338" s="174"/>
    </row>
    <row r="339" spans="15:15">
      <c r="O339" s="174"/>
    </row>
    <row r="340" spans="15:15">
      <c r="O340" s="174"/>
    </row>
    <row r="341" spans="15:15">
      <c r="O341" s="174"/>
    </row>
    <row r="342" spans="15:15">
      <c r="O342" s="174"/>
    </row>
    <row r="343" spans="15:15">
      <c r="O343" s="174"/>
    </row>
    <row r="344" spans="15:15">
      <c r="O344" s="174"/>
    </row>
    <row r="345" spans="15:15">
      <c r="O345" s="174"/>
    </row>
    <row r="346" spans="15:15">
      <c r="O346" s="174"/>
    </row>
    <row r="347" spans="15:15">
      <c r="O347" s="174"/>
    </row>
    <row r="348" spans="15:15">
      <c r="O348" s="174"/>
    </row>
    <row r="349" spans="15:15">
      <c r="O349" s="174"/>
    </row>
    <row r="350" spans="15:15">
      <c r="O350" s="174"/>
    </row>
    <row r="351" spans="15:15">
      <c r="O351" s="174"/>
    </row>
    <row r="352" spans="15:15">
      <c r="O352" s="174"/>
    </row>
    <row r="353" spans="15:15">
      <c r="O353" s="174"/>
    </row>
    <row r="354" spans="15:15">
      <c r="O354" s="174"/>
    </row>
    <row r="355" spans="15:15">
      <c r="O355" s="174"/>
    </row>
    <row r="356" spans="15:15">
      <c r="O356" s="174"/>
    </row>
    <row r="357" spans="15:15">
      <c r="O357" s="174"/>
    </row>
    <row r="358" spans="15:15">
      <c r="O358" s="174"/>
    </row>
    <row r="359" spans="15:15">
      <c r="O359" s="174"/>
    </row>
    <row r="360" spans="15:15">
      <c r="O360" s="174"/>
    </row>
    <row r="361" spans="15:15">
      <c r="O361" s="174"/>
    </row>
    <row r="362" spans="15:15">
      <c r="O362" s="174"/>
    </row>
    <row r="363" spans="15:15">
      <c r="O363" s="174"/>
    </row>
    <row r="364" spans="15:15">
      <c r="O364" s="174"/>
    </row>
    <row r="365" spans="15:15">
      <c r="O365" s="174"/>
    </row>
    <row r="366" spans="15:15">
      <c r="O366" s="174"/>
    </row>
    <row r="367" spans="15:15">
      <c r="O367" s="174"/>
    </row>
    <row r="368" spans="15:15">
      <c r="O368" s="174"/>
    </row>
    <row r="369" spans="15:15">
      <c r="O369" s="174"/>
    </row>
    <row r="370" spans="15:15">
      <c r="O370" s="174"/>
    </row>
    <row r="371" spans="15:15">
      <c r="O371" s="174"/>
    </row>
    <row r="372" spans="15:15">
      <c r="O372" s="174"/>
    </row>
    <row r="373" spans="15:15">
      <c r="O373" s="174"/>
    </row>
    <row r="374" spans="15:15">
      <c r="O374" s="174"/>
    </row>
    <row r="375" spans="15:15">
      <c r="O375" s="174"/>
    </row>
    <row r="376" spans="15:15">
      <c r="O376" s="174"/>
    </row>
    <row r="377" spans="15:15">
      <c r="O377" s="174"/>
    </row>
    <row r="378" spans="15:15">
      <c r="O378" s="174"/>
    </row>
    <row r="379" spans="15:15">
      <c r="O379" s="174"/>
    </row>
    <row r="380" spans="15:15">
      <c r="O380" s="174"/>
    </row>
    <row r="381" spans="15:15">
      <c r="O381" s="174"/>
    </row>
    <row r="382" spans="15:15">
      <c r="O382" s="174"/>
    </row>
    <row r="383" spans="15:15">
      <c r="O383" s="174"/>
    </row>
    <row r="384" spans="15:15">
      <c r="O384" s="174"/>
    </row>
    <row r="385" spans="15:15">
      <c r="O385" s="174"/>
    </row>
    <row r="386" spans="15:15">
      <c r="O386" s="174"/>
    </row>
    <row r="387" spans="15:15">
      <c r="O387" s="174"/>
    </row>
    <row r="388" spans="15:15">
      <c r="O388" s="174"/>
    </row>
    <row r="389" spans="15:15">
      <c r="O389" s="174"/>
    </row>
    <row r="390" spans="15:15">
      <c r="O390" s="174"/>
    </row>
    <row r="391" spans="15:15">
      <c r="O391" s="174"/>
    </row>
    <row r="392" spans="15:15">
      <c r="O392" s="174"/>
    </row>
    <row r="393" spans="15:15">
      <c r="O393" s="174"/>
    </row>
    <row r="394" spans="15:15">
      <c r="O394" s="174"/>
    </row>
    <row r="395" spans="15:15">
      <c r="O395" s="174"/>
    </row>
    <row r="396" spans="15:15">
      <c r="O396" s="174"/>
    </row>
    <row r="397" spans="15:15">
      <c r="O397" s="174"/>
    </row>
    <row r="398" spans="15:15">
      <c r="O398" s="174"/>
    </row>
    <row r="399" spans="15:15">
      <c r="O399" s="174"/>
    </row>
    <row r="400" spans="15:15">
      <c r="O400" s="174"/>
    </row>
    <row r="401" spans="15:15">
      <c r="O401" s="174"/>
    </row>
    <row r="402" spans="15:15">
      <c r="O402" s="174"/>
    </row>
    <row r="403" spans="15:15">
      <c r="O403" s="174"/>
    </row>
    <row r="404" spans="15:15">
      <c r="O404" s="174"/>
    </row>
    <row r="405" spans="15:15">
      <c r="O405" s="174"/>
    </row>
    <row r="406" spans="15:15">
      <c r="O406" s="174"/>
    </row>
    <row r="407" spans="15:15">
      <c r="O407" s="174"/>
    </row>
    <row r="408" spans="15:15">
      <c r="O408" s="174"/>
    </row>
    <row r="409" spans="15:15">
      <c r="O409" s="174"/>
    </row>
    <row r="410" spans="15:15">
      <c r="O410" s="174"/>
    </row>
    <row r="411" spans="15:15">
      <c r="O411" s="174"/>
    </row>
    <row r="412" spans="15:15">
      <c r="O412" s="174"/>
    </row>
    <row r="413" spans="15:15">
      <c r="O413" s="174"/>
    </row>
    <row r="414" spans="15:15">
      <c r="O414" s="174"/>
    </row>
    <row r="415" spans="15:15">
      <c r="O415" s="174"/>
    </row>
    <row r="416" spans="15:15">
      <c r="O416" s="174"/>
    </row>
    <row r="417" spans="15:15">
      <c r="O417" s="174"/>
    </row>
    <row r="418" spans="15:15">
      <c r="O418" s="174"/>
    </row>
    <row r="419" spans="15:15">
      <c r="O419" s="174"/>
    </row>
    <row r="420" spans="15:15">
      <c r="O420" s="174"/>
    </row>
    <row r="421" spans="15:15">
      <c r="O421" s="174"/>
    </row>
    <row r="422" spans="15:15">
      <c r="O422" s="174"/>
    </row>
    <row r="423" spans="15:15">
      <c r="O423" s="174"/>
    </row>
    <row r="424" spans="15:15">
      <c r="O424" s="174"/>
    </row>
    <row r="425" spans="15:15">
      <c r="O425" s="174"/>
    </row>
    <row r="426" spans="15:15">
      <c r="O426" s="174"/>
    </row>
    <row r="427" spans="15:15">
      <c r="O427" s="174"/>
    </row>
    <row r="428" spans="15:15">
      <c r="O428" s="174"/>
    </row>
    <row r="429" spans="15:15">
      <c r="O429" s="174"/>
    </row>
    <row r="430" spans="15:15">
      <c r="O430" s="174"/>
    </row>
    <row r="431" spans="15:15">
      <c r="O431" s="174"/>
    </row>
    <row r="432" spans="15:15">
      <c r="O432" s="174"/>
    </row>
    <row r="433" spans="15:15">
      <c r="O433" s="174"/>
    </row>
    <row r="434" spans="15:15">
      <c r="O434" s="174"/>
    </row>
    <row r="435" spans="15:15">
      <c r="O435" s="174"/>
    </row>
    <row r="436" spans="15:15">
      <c r="O436" s="174"/>
    </row>
    <row r="437" spans="15:15">
      <c r="O437" s="174"/>
    </row>
    <row r="438" spans="15:15">
      <c r="O438" s="174"/>
    </row>
    <row r="439" spans="15:15">
      <c r="O439" s="174"/>
    </row>
    <row r="440" spans="15:15">
      <c r="O440" s="174"/>
    </row>
    <row r="441" spans="15:15">
      <c r="O441" s="174"/>
    </row>
    <row r="442" spans="15:15">
      <c r="O442" s="174"/>
    </row>
    <row r="443" spans="15:15">
      <c r="O443" s="174"/>
    </row>
    <row r="444" spans="15:15">
      <c r="O444" s="174"/>
    </row>
    <row r="445" spans="15:15">
      <c r="O445" s="174"/>
    </row>
    <row r="446" spans="15:15">
      <c r="O446" s="174"/>
    </row>
    <row r="447" spans="15:15">
      <c r="O447" s="174"/>
    </row>
    <row r="448" spans="15:15">
      <c r="O448" s="174"/>
    </row>
    <row r="449" spans="15:15">
      <c r="O449" s="174"/>
    </row>
    <row r="450" spans="15:15">
      <c r="O450" s="174"/>
    </row>
    <row r="451" spans="15:15">
      <c r="O451" s="174"/>
    </row>
    <row r="452" spans="15:15">
      <c r="O452" s="174"/>
    </row>
    <row r="453" spans="15:15">
      <c r="O453" s="174"/>
    </row>
    <row r="454" spans="15:15">
      <c r="O454" s="174"/>
    </row>
    <row r="455" spans="15:15">
      <c r="O455" s="174"/>
    </row>
    <row r="456" spans="15:15">
      <c r="O456" s="174"/>
    </row>
    <row r="457" spans="15:15">
      <c r="O457" s="174"/>
    </row>
    <row r="458" spans="15:15">
      <c r="O458" s="174"/>
    </row>
    <row r="459" spans="15:15">
      <c r="O459" s="174"/>
    </row>
    <row r="460" spans="15:15">
      <c r="O460" s="174"/>
    </row>
    <row r="461" spans="15:15">
      <c r="O461" s="174"/>
    </row>
    <row r="462" spans="15:15">
      <c r="O462" s="174"/>
    </row>
    <row r="463" spans="15:15">
      <c r="O463" s="174"/>
    </row>
    <row r="464" spans="15:15">
      <c r="O464" s="174"/>
    </row>
    <row r="465" spans="15:15">
      <c r="O465" s="174"/>
    </row>
    <row r="466" spans="15:15">
      <c r="O466" s="174"/>
    </row>
    <row r="467" spans="15:15">
      <c r="O467" s="174"/>
    </row>
    <row r="468" spans="15:15">
      <c r="O468" s="174"/>
    </row>
    <row r="469" spans="15:15">
      <c r="O469" s="174"/>
    </row>
    <row r="470" spans="15:15">
      <c r="O470" s="174"/>
    </row>
    <row r="471" spans="15:15">
      <c r="O471" s="174"/>
    </row>
    <row r="472" spans="15:15">
      <c r="O472" s="174"/>
    </row>
    <row r="473" spans="15:15">
      <c r="O473" s="174"/>
    </row>
    <row r="474" spans="15:15">
      <c r="O474" s="174"/>
    </row>
    <row r="475" spans="15:15">
      <c r="O475" s="174"/>
    </row>
    <row r="476" spans="15:15">
      <c r="O476" s="174"/>
    </row>
    <row r="477" spans="15:15">
      <c r="O477" s="174"/>
    </row>
    <row r="478" spans="15:15">
      <c r="O478" s="174"/>
    </row>
    <row r="479" spans="15:15">
      <c r="O479" s="174"/>
    </row>
    <row r="480" spans="15:15">
      <c r="O480" s="174"/>
    </row>
    <row r="481" spans="15:15">
      <c r="O481" s="174"/>
    </row>
    <row r="482" spans="15:15">
      <c r="O482" s="174"/>
    </row>
    <row r="483" spans="15:15">
      <c r="O483" s="174"/>
    </row>
    <row r="484" spans="15:15">
      <c r="O484" s="174"/>
    </row>
    <row r="485" spans="15:15">
      <c r="O485" s="174"/>
    </row>
    <row r="486" spans="15:15">
      <c r="O486" s="174"/>
    </row>
    <row r="487" spans="15:15">
      <c r="O487" s="174"/>
    </row>
    <row r="488" spans="15:15">
      <c r="O488" s="174"/>
    </row>
    <row r="489" spans="15:15">
      <c r="O489" s="174"/>
    </row>
    <row r="490" spans="15:15">
      <c r="O490" s="174"/>
    </row>
    <row r="491" spans="15:15">
      <c r="O491" s="174"/>
    </row>
    <row r="492" spans="15:15">
      <c r="O492" s="174"/>
    </row>
    <row r="493" spans="15:15">
      <c r="O493" s="174"/>
    </row>
    <row r="494" spans="15:15">
      <c r="O494" s="174"/>
    </row>
    <row r="495" spans="15:15">
      <c r="O495" s="174"/>
    </row>
    <row r="496" spans="15:15">
      <c r="O496" s="174"/>
    </row>
    <row r="497" spans="15:15">
      <c r="O497" s="174"/>
    </row>
    <row r="498" spans="15:15">
      <c r="O498" s="174"/>
    </row>
    <row r="499" spans="15:15">
      <c r="O499" s="174"/>
    </row>
    <row r="500" spans="15:15">
      <c r="O500" s="174"/>
    </row>
    <row r="501" spans="15:15">
      <c r="O501" s="174"/>
    </row>
    <row r="502" spans="15:15">
      <c r="O502" s="174"/>
    </row>
    <row r="503" spans="15:15">
      <c r="O503" s="174"/>
    </row>
    <row r="504" spans="15:15">
      <c r="O504" s="174"/>
    </row>
    <row r="505" spans="15:15">
      <c r="O505" s="174"/>
    </row>
    <row r="506" spans="15:15">
      <c r="O506" s="174"/>
    </row>
    <row r="507" spans="15:15">
      <c r="O507" s="174"/>
    </row>
    <row r="508" spans="15:15">
      <c r="O508" s="174"/>
    </row>
    <row r="509" spans="15:15">
      <c r="O509" s="174"/>
    </row>
    <row r="510" spans="15:15">
      <c r="O510" s="174"/>
    </row>
    <row r="511" spans="15:15">
      <c r="O511" s="174"/>
    </row>
    <row r="512" spans="15:15">
      <c r="O512" s="174"/>
    </row>
    <row r="513" spans="15:15">
      <c r="O513" s="174"/>
    </row>
    <row r="514" spans="15:15">
      <c r="O514" s="174"/>
    </row>
    <row r="515" spans="15:15">
      <c r="O515" s="174"/>
    </row>
    <row r="516" spans="15:15">
      <c r="O516" s="174"/>
    </row>
    <row r="517" spans="15:15">
      <c r="O517" s="174"/>
    </row>
    <row r="518" spans="15:15">
      <c r="O518" s="174"/>
    </row>
    <row r="519" spans="15:15">
      <c r="O519" s="174"/>
    </row>
    <row r="520" spans="15:15">
      <c r="O520" s="174"/>
    </row>
    <row r="521" spans="15:15">
      <c r="O521" s="174"/>
    </row>
    <row r="522" spans="15:15">
      <c r="O522" s="174"/>
    </row>
    <row r="523" spans="15:15">
      <c r="O523" s="174"/>
    </row>
    <row r="524" spans="15:15">
      <c r="O524" s="174"/>
    </row>
    <row r="525" spans="15:15">
      <c r="O525" s="174"/>
    </row>
    <row r="526" spans="15:15">
      <c r="O526" s="174"/>
    </row>
    <row r="527" spans="15:15">
      <c r="O527" s="174"/>
    </row>
    <row r="528" spans="15:15">
      <c r="O528" s="174"/>
    </row>
    <row r="529" spans="15:15">
      <c r="O529" s="174"/>
    </row>
    <row r="530" spans="15:15">
      <c r="O530" s="174"/>
    </row>
    <row r="531" spans="15:15">
      <c r="O531" s="174"/>
    </row>
    <row r="532" spans="15:15">
      <c r="O532" s="174"/>
    </row>
    <row r="533" spans="15:15">
      <c r="O533" s="174"/>
    </row>
    <row r="534" spans="15:15">
      <c r="O534" s="174"/>
    </row>
    <row r="535" spans="15:15">
      <c r="O535" s="174"/>
    </row>
    <row r="536" spans="15:15">
      <c r="O536" s="174"/>
    </row>
    <row r="537" spans="15:15">
      <c r="O537" s="174"/>
    </row>
    <row r="538" spans="15:15">
      <c r="O538" s="174"/>
    </row>
    <row r="539" spans="15:15">
      <c r="O539" s="174"/>
    </row>
    <row r="540" spans="15:15">
      <c r="O540" s="174"/>
    </row>
    <row r="541" spans="15:15">
      <c r="O541" s="174"/>
    </row>
    <row r="542" spans="15:15">
      <c r="O542" s="174"/>
    </row>
    <row r="543" spans="15:15">
      <c r="O543" s="174"/>
    </row>
    <row r="544" spans="15:15">
      <c r="O544" s="174"/>
    </row>
    <row r="545" spans="15:15">
      <c r="O545" s="174"/>
    </row>
    <row r="546" spans="15:15">
      <c r="O546" s="174"/>
    </row>
    <row r="547" spans="15:15">
      <c r="O547" s="174"/>
    </row>
    <row r="548" spans="15:15">
      <c r="O548" s="174"/>
    </row>
    <row r="549" spans="15:15">
      <c r="O549" s="174"/>
    </row>
    <row r="550" spans="15:15">
      <c r="O550" s="174"/>
    </row>
    <row r="551" spans="15:15">
      <c r="O551" s="174"/>
    </row>
    <row r="552" spans="15:15">
      <c r="O552" s="174"/>
    </row>
    <row r="553" spans="15:15">
      <c r="O553" s="174"/>
    </row>
    <row r="554" spans="15:15">
      <c r="O554" s="174"/>
    </row>
    <row r="555" spans="15:15">
      <c r="O555" s="174"/>
    </row>
    <row r="556" spans="15:15">
      <c r="O556" s="174"/>
    </row>
    <row r="557" spans="15:15">
      <c r="O557" s="174"/>
    </row>
    <row r="558" spans="15:15">
      <c r="O558" s="174"/>
    </row>
    <row r="559" spans="15:15">
      <c r="O559" s="174"/>
    </row>
    <row r="560" spans="15:15">
      <c r="O560" s="174"/>
    </row>
    <row r="561" spans="15:15">
      <c r="O561" s="174"/>
    </row>
    <row r="562" spans="15:15">
      <c r="O562" s="174"/>
    </row>
    <row r="563" spans="15:15">
      <c r="O563" s="174"/>
    </row>
    <row r="564" spans="15:15">
      <c r="O564" s="174"/>
    </row>
    <row r="565" spans="15:15">
      <c r="O565" s="174"/>
    </row>
    <row r="566" spans="15:15">
      <c r="O566" s="174"/>
    </row>
    <row r="567" spans="15:15">
      <c r="O567" s="174"/>
    </row>
    <row r="568" spans="15:15">
      <c r="O568" s="174"/>
    </row>
    <row r="569" spans="15:15">
      <c r="O569" s="174"/>
    </row>
    <row r="570" spans="15:15">
      <c r="O570" s="174"/>
    </row>
    <row r="571" spans="15:15">
      <c r="O571" s="174"/>
    </row>
    <row r="572" spans="15:15">
      <c r="O572" s="174"/>
    </row>
    <row r="573" spans="15:15">
      <c r="O573" s="174"/>
    </row>
    <row r="574" spans="15:15">
      <c r="O574" s="174"/>
    </row>
    <row r="575" spans="15:15">
      <c r="O575" s="174"/>
    </row>
    <row r="576" spans="15:15">
      <c r="O576" s="174"/>
    </row>
    <row r="577" spans="15:15">
      <c r="O577" s="174"/>
    </row>
    <row r="578" spans="15:15">
      <c r="O578" s="174"/>
    </row>
    <row r="579" spans="15:15">
      <c r="O579" s="174"/>
    </row>
    <row r="580" spans="15:15">
      <c r="O580" s="174"/>
    </row>
    <row r="581" spans="15:15">
      <c r="O581" s="174"/>
    </row>
    <row r="582" spans="15:15">
      <c r="O582" s="174"/>
    </row>
    <row r="583" spans="15:15">
      <c r="O583" s="174"/>
    </row>
    <row r="584" spans="15:15">
      <c r="O584" s="174"/>
    </row>
    <row r="585" spans="15:15">
      <c r="O585" s="174"/>
    </row>
    <row r="586" spans="15:15">
      <c r="O586" s="174"/>
    </row>
    <row r="587" spans="15:15">
      <c r="O587" s="174"/>
    </row>
    <row r="588" spans="15:15">
      <c r="O588" s="174"/>
    </row>
    <row r="589" spans="15:15">
      <c r="O589" s="174"/>
    </row>
    <row r="590" spans="15:15">
      <c r="O590" s="174"/>
    </row>
    <row r="591" spans="15:15">
      <c r="O591" s="174"/>
    </row>
    <row r="592" spans="15:15">
      <c r="O592" s="174"/>
    </row>
    <row r="593" spans="15:15">
      <c r="O593" s="174"/>
    </row>
    <row r="594" spans="15:15">
      <c r="O594" s="174"/>
    </row>
    <row r="595" spans="15:15">
      <c r="O595" s="174"/>
    </row>
    <row r="596" spans="15:15">
      <c r="O596" s="174"/>
    </row>
    <row r="597" spans="15:15">
      <c r="O597" s="174"/>
    </row>
    <row r="598" spans="15:15">
      <c r="O598" s="174"/>
    </row>
    <row r="599" spans="15:15">
      <c r="O599" s="174"/>
    </row>
    <row r="600" spans="15:15">
      <c r="O600" s="174"/>
    </row>
    <row r="601" spans="15:15">
      <c r="O601" s="174"/>
    </row>
    <row r="602" spans="15:15">
      <c r="O602" s="174"/>
    </row>
    <row r="603" spans="15:15">
      <c r="O603" s="174"/>
    </row>
    <row r="604" spans="15:15">
      <c r="O604" s="174"/>
    </row>
    <row r="605" spans="15:15">
      <c r="O605" s="174"/>
    </row>
    <row r="606" spans="15:15">
      <c r="O606" s="174"/>
    </row>
    <row r="607" spans="15:15">
      <c r="O607" s="174"/>
    </row>
    <row r="608" spans="15:15">
      <c r="O608" s="174"/>
    </row>
    <row r="609" spans="15:15">
      <c r="O609" s="174"/>
    </row>
    <row r="610" spans="15:15">
      <c r="O610" s="174"/>
    </row>
    <row r="611" spans="15:15">
      <c r="O611" s="174"/>
    </row>
    <row r="612" spans="15:15">
      <c r="O612" s="174"/>
    </row>
    <row r="613" spans="15:15">
      <c r="O613" s="174"/>
    </row>
    <row r="614" spans="15:15">
      <c r="O614" s="174"/>
    </row>
    <row r="615" spans="15:15">
      <c r="O615" s="174"/>
    </row>
    <row r="616" spans="15:15">
      <c r="O616" s="174"/>
    </row>
    <row r="617" spans="15:15">
      <c r="O617" s="174"/>
    </row>
    <row r="618" spans="15:15">
      <c r="O618" s="174"/>
    </row>
    <row r="619" spans="15:15">
      <c r="O619" s="174"/>
    </row>
    <row r="620" spans="15:15">
      <c r="O620" s="174"/>
    </row>
    <row r="621" spans="15:15">
      <c r="O621" s="174"/>
    </row>
    <row r="622" spans="15:15">
      <c r="O622" s="174"/>
    </row>
    <row r="623" spans="15:15">
      <c r="O623" s="174"/>
    </row>
    <row r="624" spans="15:15">
      <c r="O624" s="174"/>
    </row>
    <row r="625" spans="15:15">
      <c r="O625" s="174"/>
    </row>
    <row r="626" spans="15:15">
      <c r="O626" s="174"/>
    </row>
    <row r="627" spans="15:15">
      <c r="O627" s="174"/>
    </row>
    <row r="628" spans="15:15">
      <c r="O628" s="174"/>
    </row>
    <row r="629" spans="15:15">
      <c r="O629" s="174"/>
    </row>
    <row r="630" spans="15:15">
      <c r="O630" s="174"/>
    </row>
    <row r="631" spans="15:15">
      <c r="O631" s="174"/>
    </row>
    <row r="632" spans="15:15">
      <c r="O632" s="174"/>
    </row>
    <row r="633" spans="15:15">
      <c r="O633" s="174"/>
    </row>
    <row r="634" spans="15:15">
      <c r="O634" s="174"/>
    </row>
    <row r="635" spans="15:15">
      <c r="O635" s="174"/>
    </row>
    <row r="636" spans="15:15">
      <c r="O636" s="174"/>
    </row>
    <row r="637" spans="15:15">
      <c r="O637" s="174"/>
    </row>
    <row r="638" spans="15:15">
      <c r="O638" s="174"/>
    </row>
    <row r="639" spans="15:15">
      <c r="O639" s="174"/>
    </row>
    <row r="640" spans="15:15">
      <c r="O640" s="174"/>
    </row>
    <row r="641" spans="15:15">
      <c r="O641" s="174"/>
    </row>
    <row r="642" spans="15:15">
      <c r="O642" s="174"/>
    </row>
    <row r="643" spans="15:15">
      <c r="O643" s="174"/>
    </row>
    <row r="644" spans="15:15">
      <c r="O644" s="174"/>
    </row>
    <row r="645" spans="15:15">
      <c r="O645" s="174"/>
    </row>
    <row r="646" spans="15:15">
      <c r="O646" s="174"/>
    </row>
    <row r="647" spans="15:15">
      <c r="O647" s="174"/>
    </row>
    <row r="648" spans="15:15">
      <c r="O648" s="174"/>
    </row>
    <row r="649" spans="15:15">
      <c r="O649" s="174"/>
    </row>
    <row r="650" spans="15:15">
      <c r="O650" s="174"/>
    </row>
    <row r="651" spans="15:15">
      <c r="O651" s="174"/>
    </row>
    <row r="652" spans="15:15">
      <c r="O652" s="174"/>
    </row>
    <row r="653" spans="15:15">
      <c r="O653" s="174"/>
    </row>
    <row r="654" spans="15:15">
      <c r="O654" s="174"/>
    </row>
    <row r="655" spans="15:15">
      <c r="O655" s="174"/>
    </row>
    <row r="656" spans="15:15">
      <c r="O656" s="174"/>
    </row>
    <row r="657" spans="15:15">
      <c r="O657" s="174"/>
    </row>
    <row r="658" spans="15:15">
      <c r="O658" s="174"/>
    </row>
    <row r="659" spans="15:15">
      <c r="O659" s="174"/>
    </row>
    <row r="660" spans="15:15">
      <c r="O660" s="174"/>
    </row>
    <row r="661" spans="15:15">
      <c r="O661" s="174"/>
    </row>
    <row r="662" spans="15:15">
      <c r="O662" s="174"/>
    </row>
    <row r="663" spans="15:15">
      <c r="O663" s="174"/>
    </row>
    <row r="664" spans="15:15">
      <c r="O664" s="174"/>
    </row>
    <row r="665" spans="15:15">
      <c r="O665" s="174"/>
    </row>
    <row r="666" spans="15:15">
      <c r="O666" s="174"/>
    </row>
    <row r="667" spans="15:15">
      <c r="O667" s="174"/>
    </row>
    <row r="668" spans="15:15">
      <c r="O668" s="174"/>
    </row>
    <row r="669" spans="15:15">
      <c r="O669" s="174"/>
    </row>
    <row r="670" spans="15:15">
      <c r="O670" s="174"/>
    </row>
    <row r="671" spans="15:15">
      <c r="O671" s="174"/>
    </row>
    <row r="672" spans="15:15">
      <c r="O672" s="174"/>
    </row>
    <row r="673" spans="15:15">
      <c r="O673" s="174"/>
    </row>
    <row r="674" spans="15:15">
      <c r="O674" s="174"/>
    </row>
    <row r="675" spans="15:15">
      <c r="O675" s="174"/>
    </row>
    <row r="676" spans="15:15">
      <c r="O676" s="174"/>
    </row>
    <row r="677" spans="15:15">
      <c r="O677" s="174"/>
    </row>
    <row r="678" spans="15:15">
      <c r="O678" s="174"/>
    </row>
    <row r="679" spans="15:15">
      <c r="O679" s="174"/>
    </row>
    <row r="680" spans="15:15">
      <c r="O680" s="174"/>
    </row>
    <row r="681" spans="15:15">
      <c r="O681" s="174"/>
    </row>
    <row r="682" spans="15:15">
      <c r="O682" s="174"/>
    </row>
    <row r="683" spans="15:15">
      <c r="O683" s="174"/>
    </row>
    <row r="684" spans="15:15">
      <c r="O684" s="174"/>
    </row>
    <row r="685" spans="15:15">
      <c r="O685" s="174"/>
    </row>
    <row r="686" spans="15:15">
      <c r="O686" s="174"/>
    </row>
    <row r="687" spans="15:15">
      <c r="O687" s="174"/>
    </row>
    <row r="688" spans="15:15">
      <c r="O688" s="174"/>
    </row>
    <row r="689" spans="15:15">
      <c r="O689" s="174"/>
    </row>
    <row r="690" spans="15:15">
      <c r="O690" s="174"/>
    </row>
    <row r="691" spans="15:15">
      <c r="O691" s="174"/>
    </row>
    <row r="692" spans="15:15">
      <c r="O692" s="174"/>
    </row>
    <row r="693" spans="15:15">
      <c r="O693" s="174"/>
    </row>
    <row r="694" spans="15:15">
      <c r="O694" s="174"/>
    </row>
    <row r="695" spans="15:15">
      <c r="O695" s="174"/>
    </row>
    <row r="696" spans="15:15">
      <c r="O696" s="174"/>
    </row>
    <row r="697" spans="15:15">
      <c r="O697" s="174"/>
    </row>
    <row r="698" spans="15:15">
      <c r="O698" s="174"/>
    </row>
    <row r="699" spans="15:15">
      <c r="O699" s="174"/>
    </row>
    <row r="700" spans="15:15">
      <c r="O700" s="174"/>
    </row>
    <row r="701" spans="15:15">
      <c r="O701" s="174"/>
    </row>
    <row r="702" spans="15:15">
      <c r="O702" s="174"/>
    </row>
    <row r="703" spans="15:15">
      <c r="O703" s="174"/>
    </row>
    <row r="704" spans="15:15">
      <c r="O704" s="174"/>
    </row>
    <row r="705" spans="15:15">
      <c r="O705" s="174"/>
    </row>
    <row r="706" spans="15:15">
      <c r="O706" s="174"/>
    </row>
    <row r="707" spans="15:15">
      <c r="O707" s="174"/>
    </row>
    <row r="708" spans="15:15">
      <c r="O708" s="174"/>
    </row>
    <row r="709" spans="15:15">
      <c r="O709" s="174"/>
    </row>
    <row r="710" spans="15:15">
      <c r="O710" s="174"/>
    </row>
    <row r="711" spans="15:15">
      <c r="O711" s="174"/>
    </row>
    <row r="712" spans="15:15">
      <c r="O712" s="174"/>
    </row>
    <row r="713" spans="15:15">
      <c r="O713" s="174"/>
    </row>
    <row r="714" spans="15:15">
      <c r="O714" s="174"/>
    </row>
    <row r="715" spans="15:15">
      <c r="O715" s="174"/>
    </row>
    <row r="716" spans="15:15">
      <c r="O716" s="174"/>
    </row>
    <row r="717" spans="15:15">
      <c r="O717" s="174"/>
    </row>
    <row r="718" spans="15:15">
      <c r="O718" s="174"/>
    </row>
    <row r="719" spans="15:15">
      <c r="O719" s="174"/>
    </row>
    <row r="720" spans="15:15">
      <c r="O720" s="174"/>
    </row>
    <row r="721" spans="15:15">
      <c r="O721" s="174"/>
    </row>
    <row r="722" spans="15:15">
      <c r="O722" s="174"/>
    </row>
    <row r="723" spans="15:15">
      <c r="O723" s="174"/>
    </row>
    <row r="724" spans="15:15">
      <c r="O724" s="174"/>
    </row>
    <row r="725" spans="15:15">
      <c r="O725" s="174"/>
    </row>
    <row r="726" spans="15:15">
      <c r="O726" s="174"/>
    </row>
    <row r="727" spans="15:15">
      <c r="O727" s="174"/>
    </row>
    <row r="728" spans="15:15">
      <c r="O728" s="174"/>
    </row>
    <row r="729" spans="15:15">
      <c r="O729" s="174"/>
    </row>
    <row r="730" spans="15:15">
      <c r="O730" s="174"/>
    </row>
    <row r="731" spans="15:15">
      <c r="O731" s="174"/>
    </row>
    <row r="732" spans="15:15">
      <c r="O732" s="174"/>
    </row>
    <row r="733" spans="15:15">
      <c r="O733" s="174"/>
    </row>
    <row r="734" spans="15:15">
      <c r="O734" s="174"/>
    </row>
    <row r="735" spans="15:15">
      <c r="O735" s="174"/>
    </row>
    <row r="736" spans="15:15">
      <c r="O736" s="174"/>
    </row>
    <row r="737" spans="15:15">
      <c r="O737" s="174"/>
    </row>
    <row r="738" spans="15:15">
      <c r="O738" s="174"/>
    </row>
    <row r="739" spans="15:15">
      <c r="O739" s="174"/>
    </row>
    <row r="740" spans="15:15">
      <c r="O740" s="174"/>
    </row>
    <row r="741" spans="15:15">
      <c r="O741" s="174"/>
    </row>
    <row r="742" spans="15:15">
      <c r="O742" s="174"/>
    </row>
    <row r="743" spans="15:15">
      <c r="O743" s="174"/>
    </row>
    <row r="744" spans="15:15">
      <c r="O744" s="174"/>
    </row>
    <row r="745" spans="15:15">
      <c r="O745" s="174"/>
    </row>
    <row r="746" spans="15:15">
      <c r="O746" s="174"/>
    </row>
    <row r="747" spans="15:15">
      <c r="O747" s="174"/>
    </row>
    <row r="748" spans="15:15">
      <c r="O748" s="174"/>
    </row>
    <row r="749" spans="15:15">
      <c r="O749" s="174"/>
    </row>
    <row r="750" spans="15:15">
      <c r="O750" s="174"/>
    </row>
    <row r="751" spans="15:15">
      <c r="O751" s="174"/>
    </row>
    <row r="752" spans="15:15">
      <c r="O752" s="174"/>
    </row>
    <row r="753" spans="15:15">
      <c r="O753" s="174"/>
    </row>
    <row r="754" spans="15:15">
      <c r="O754" s="174"/>
    </row>
    <row r="755" spans="15:15">
      <c r="O755" s="174"/>
    </row>
    <row r="756" spans="15:15">
      <c r="O756" s="174"/>
    </row>
    <row r="757" spans="15:15">
      <c r="O757" s="174"/>
    </row>
    <row r="758" spans="15:15">
      <c r="O758" s="174"/>
    </row>
    <row r="759" spans="15:15">
      <c r="O759" s="174"/>
    </row>
    <row r="760" spans="15:15">
      <c r="O760" s="174"/>
    </row>
    <row r="761" spans="15:15">
      <c r="O761" s="174"/>
    </row>
    <row r="762" spans="15:15">
      <c r="O762" s="174"/>
    </row>
    <row r="763" spans="15:15">
      <c r="O763" s="174"/>
    </row>
    <row r="764" spans="15:15">
      <c r="O764" s="174"/>
    </row>
    <row r="765" spans="15:15">
      <c r="O765" s="174"/>
    </row>
    <row r="766" spans="15:15">
      <c r="O766" s="174"/>
    </row>
    <row r="767" spans="15:15">
      <c r="O767" s="174"/>
    </row>
    <row r="768" spans="15:15">
      <c r="O768" s="174"/>
    </row>
    <row r="769" spans="15:15">
      <c r="O769" s="174"/>
    </row>
    <row r="770" spans="15:15">
      <c r="O770" s="174"/>
    </row>
    <row r="771" spans="15:15">
      <c r="O771" s="174"/>
    </row>
    <row r="772" spans="15:15">
      <c r="O772" s="174"/>
    </row>
    <row r="773" spans="15:15">
      <c r="O773" s="174"/>
    </row>
    <row r="774" spans="15:15">
      <c r="O774" s="174"/>
    </row>
    <row r="775" spans="15:15">
      <c r="O775" s="174"/>
    </row>
    <row r="776" spans="15:15">
      <c r="O776" s="174"/>
    </row>
    <row r="777" spans="15:15">
      <c r="O777" s="174"/>
    </row>
    <row r="778" spans="15:15">
      <c r="O778" s="174"/>
    </row>
    <row r="779" spans="15:15">
      <c r="O779" s="174"/>
    </row>
    <row r="780" spans="15:15">
      <c r="O780" s="174"/>
    </row>
    <row r="781" spans="15:15">
      <c r="O781" s="174"/>
    </row>
    <row r="782" spans="15:15">
      <c r="O782" s="174"/>
    </row>
    <row r="783" spans="15:15">
      <c r="O783" s="174"/>
    </row>
    <row r="784" spans="15:15">
      <c r="O784" s="174"/>
    </row>
    <row r="785" spans="15:15">
      <c r="O785" s="174"/>
    </row>
    <row r="786" spans="15:15">
      <c r="O786" s="174"/>
    </row>
    <row r="787" spans="15:15">
      <c r="O787" s="174"/>
    </row>
    <row r="788" spans="15:15">
      <c r="O788" s="174"/>
    </row>
    <row r="789" spans="15:15">
      <c r="O789" s="174"/>
    </row>
    <row r="790" spans="15:15">
      <c r="O790" s="174"/>
    </row>
    <row r="791" spans="15:15">
      <c r="O791" s="174"/>
    </row>
    <row r="792" spans="15:15">
      <c r="O792" s="174"/>
    </row>
    <row r="793" spans="15:15">
      <c r="O793" s="174"/>
    </row>
    <row r="794" spans="15:15">
      <c r="O794" s="174"/>
    </row>
    <row r="795" spans="15:15">
      <c r="O795" s="174"/>
    </row>
    <row r="796" spans="15:15">
      <c r="O796" s="174"/>
    </row>
    <row r="797" spans="15:15">
      <c r="O797" s="174"/>
    </row>
    <row r="798" spans="15:15">
      <c r="O798" s="174"/>
    </row>
    <row r="799" spans="15:15">
      <c r="O799" s="174"/>
    </row>
    <row r="800" spans="15:15">
      <c r="O800" s="174"/>
    </row>
    <row r="801" spans="15:15">
      <c r="O801" s="174"/>
    </row>
    <row r="802" spans="15:15">
      <c r="O802" s="174"/>
    </row>
    <row r="803" spans="15:15">
      <c r="O803" s="174"/>
    </row>
    <row r="804" spans="15:15">
      <c r="O804" s="174"/>
    </row>
    <row r="805" spans="15:15">
      <c r="O805" s="174"/>
    </row>
    <row r="806" spans="15:15">
      <c r="O806" s="174"/>
    </row>
    <row r="807" spans="15:15">
      <c r="O807" s="174"/>
    </row>
    <row r="808" spans="15:15">
      <c r="O808" s="174"/>
    </row>
    <row r="809" spans="15:15">
      <c r="O809" s="174"/>
    </row>
    <row r="810" spans="15:15">
      <c r="O810" s="174"/>
    </row>
    <row r="811" spans="15:15">
      <c r="O811" s="174"/>
    </row>
    <row r="812" spans="15:15">
      <c r="O812" s="174"/>
    </row>
    <row r="813" spans="15:15">
      <c r="O813" s="174"/>
    </row>
    <row r="814" spans="15:15">
      <c r="O814" s="174"/>
    </row>
    <row r="815" spans="15:15">
      <c r="O815" s="174"/>
    </row>
    <row r="816" spans="15:15">
      <c r="O816" s="174"/>
    </row>
    <row r="817" spans="15:15">
      <c r="O817" s="174"/>
    </row>
    <row r="818" spans="15:15">
      <c r="O818" s="174"/>
    </row>
    <row r="819" spans="15:15">
      <c r="O819" s="174"/>
    </row>
    <row r="820" spans="15:15">
      <c r="O820" s="174"/>
    </row>
    <row r="821" spans="15:15">
      <c r="O821" s="174"/>
    </row>
    <row r="822" spans="15:15">
      <c r="O822" s="174"/>
    </row>
    <row r="823" spans="15:15">
      <c r="O823" s="174"/>
    </row>
    <row r="824" spans="15:15">
      <c r="O824" s="174"/>
    </row>
    <row r="825" spans="15:15">
      <c r="O825" s="174"/>
    </row>
    <row r="826" spans="15:15">
      <c r="O826" s="174"/>
    </row>
    <row r="827" spans="15:15">
      <c r="O827" s="174"/>
    </row>
    <row r="828" spans="15:15">
      <c r="O828" s="174"/>
    </row>
    <row r="829" spans="15:15">
      <c r="O829" s="174"/>
    </row>
    <row r="830" spans="15:15">
      <c r="O830" s="174"/>
    </row>
    <row r="831" spans="15:15">
      <c r="O831" s="174"/>
    </row>
    <row r="832" spans="15:15">
      <c r="O832" s="174"/>
    </row>
    <row r="833" spans="15:15">
      <c r="O833" s="174"/>
    </row>
    <row r="834" spans="15:15">
      <c r="O834" s="174"/>
    </row>
    <row r="835" spans="15:15">
      <c r="O835" s="174"/>
    </row>
    <row r="836" spans="15:15">
      <c r="O836" s="174"/>
    </row>
    <row r="837" spans="15:15">
      <c r="O837" s="174"/>
    </row>
    <row r="838" spans="15:15">
      <c r="O838" s="174"/>
    </row>
    <row r="839" spans="15:15">
      <c r="O839" s="174"/>
    </row>
    <row r="840" spans="15:15">
      <c r="O840" s="174"/>
    </row>
    <row r="841" spans="15:15">
      <c r="O841" s="174"/>
    </row>
    <row r="842" spans="15:15">
      <c r="O842" s="174"/>
    </row>
    <row r="843" spans="15:15">
      <c r="O843" s="174"/>
    </row>
    <row r="844" spans="15:15">
      <c r="O844" s="174"/>
    </row>
    <row r="845" spans="15:15">
      <c r="O845" s="174"/>
    </row>
    <row r="846" spans="15:15">
      <c r="O846" s="174"/>
    </row>
    <row r="847" spans="15:15">
      <c r="O847" s="174"/>
    </row>
    <row r="848" spans="15:15">
      <c r="O848" s="174"/>
    </row>
    <row r="849" spans="15:15">
      <c r="O849" s="174"/>
    </row>
    <row r="850" spans="15:15">
      <c r="O850" s="174"/>
    </row>
    <row r="851" spans="15:15">
      <c r="O851" s="174"/>
    </row>
    <row r="852" spans="15:15">
      <c r="O852" s="174"/>
    </row>
    <row r="853" spans="15:15">
      <c r="O853" s="174"/>
    </row>
    <row r="854" spans="15:15">
      <c r="O854" s="174"/>
    </row>
    <row r="855" spans="15:15">
      <c r="O855" s="174"/>
    </row>
    <row r="856" spans="15:15">
      <c r="O856" s="174"/>
    </row>
    <row r="857" spans="15:15">
      <c r="O857" s="174"/>
    </row>
    <row r="858" spans="15:15">
      <c r="O858" s="174"/>
    </row>
    <row r="859" spans="15:15">
      <c r="O859" s="174"/>
    </row>
    <row r="860" spans="15:15">
      <c r="O860" s="174"/>
    </row>
    <row r="861" spans="15:15">
      <c r="O861" s="174"/>
    </row>
    <row r="862" spans="15:15">
      <c r="O862" s="174"/>
    </row>
    <row r="863" spans="15:15">
      <c r="O863" s="174"/>
    </row>
    <row r="864" spans="15:15">
      <c r="O864" s="174"/>
    </row>
    <row r="865" spans="15:15">
      <c r="O865" s="174"/>
    </row>
    <row r="866" spans="15:15">
      <c r="O866" s="174"/>
    </row>
    <row r="867" spans="15:15">
      <c r="O867" s="174"/>
    </row>
    <row r="868" spans="15:15">
      <c r="O868" s="174"/>
    </row>
    <row r="869" spans="15:15">
      <c r="O869" s="174"/>
    </row>
    <row r="870" spans="15:15">
      <c r="O870" s="174"/>
    </row>
    <row r="871" spans="15:15">
      <c r="O871" s="174"/>
    </row>
    <row r="872" spans="15:15">
      <c r="O872" s="174"/>
    </row>
    <row r="873" spans="15:15">
      <c r="O873" s="174"/>
    </row>
    <row r="874" spans="15:15">
      <c r="O874" s="174"/>
    </row>
    <row r="875" spans="15:15">
      <c r="O875" s="174"/>
    </row>
    <row r="876" spans="15:15">
      <c r="O876" s="174"/>
    </row>
    <row r="877" spans="15:15">
      <c r="O877" s="174"/>
    </row>
    <row r="878" spans="15:15">
      <c r="O878" s="174"/>
    </row>
    <row r="879" spans="15:15">
      <c r="O879" s="174"/>
    </row>
    <row r="880" spans="15:15">
      <c r="O880" s="174"/>
    </row>
    <row r="881" spans="15:15">
      <c r="O881" s="174"/>
    </row>
    <row r="882" spans="15:15">
      <c r="O882" s="174"/>
    </row>
    <row r="883" spans="15:15">
      <c r="O883" s="174"/>
    </row>
    <row r="884" spans="15:15">
      <c r="O884" s="174"/>
    </row>
    <row r="885" spans="15:15">
      <c r="O885" s="174"/>
    </row>
    <row r="886" spans="15:15">
      <c r="O886" s="174"/>
    </row>
    <row r="887" spans="15:15">
      <c r="O887" s="174"/>
    </row>
    <row r="888" spans="15:15">
      <c r="O888" s="174"/>
    </row>
    <row r="889" spans="15:15">
      <c r="O889" s="174"/>
    </row>
    <row r="890" spans="15:15">
      <c r="O890" s="174"/>
    </row>
    <row r="891" spans="15:15">
      <c r="O891" s="174"/>
    </row>
    <row r="892" spans="15:15">
      <c r="O892" s="174"/>
    </row>
    <row r="893" spans="15:15">
      <c r="O893" s="174"/>
    </row>
    <row r="894" spans="15:15">
      <c r="O894" s="174"/>
    </row>
    <row r="895" spans="15:15">
      <c r="O895" s="174"/>
    </row>
    <row r="896" spans="15:15">
      <c r="O896" s="174"/>
    </row>
    <row r="897" spans="15:15">
      <c r="O897" s="174"/>
    </row>
    <row r="898" spans="15:15">
      <c r="O898" s="174"/>
    </row>
    <row r="899" spans="15:15">
      <c r="O899" s="174"/>
    </row>
    <row r="900" spans="15:15">
      <c r="O900" s="174"/>
    </row>
    <row r="901" spans="15:15">
      <c r="O901" s="174"/>
    </row>
    <row r="902" spans="15:15">
      <c r="O902" s="174"/>
    </row>
    <row r="903" spans="15:15">
      <c r="O903" s="174"/>
    </row>
    <row r="904" spans="15:15">
      <c r="O904" s="174"/>
    </row>
    <row r="905" spans="15:15">
      <c r="O905" s="174"/>
    </row>
    <row r="906" spans="15:15">
      <c r="O906" s="174"/>
    </row>
    <row r="907" spans="15:15">
      <c r="O907" s="174"/>
    </row>
    <row r="908" spans="15:15">
      <c r="O908" s="174"/>
    </row>
    <row r="909" spans="15:15">
      <c r="O909" s="174"/>
    </row>
    <row r="910" spans="15:15">
      <c r="O910" s="174"/>
    </row>
    <row r="911" spans="15:15">
      <c r="O911" s="174"/>
    </row>
    <row r="912" spans="15:15">
      <c r="O912" s="174"/>
    </row>
    <row r="913" spans="15:15">
      <c r="O913" s="174"/>
    </row>
    <row r="914" spans="15:15">
      <c r="O914" s="174"/>
    </row>
    <row r="915" spans="15:15">
      <c r="O915" s="174"/>
    </row>
    <row r="916" spans="15:15">
      <c r="O916" s="174"/>
    </row>
    <row r="917" spans="15:15">
      <c r="O917" s="174"/>
    </row>
    <row r="918" spans="15:15">
      <c r="O918" s="174"/>
    </row>
    <row r="919" spans="15:15">
      <c r="O919" s="174"/>
    </row>
    <row r="920" spans="15:15">
      <c r="O920" s="174"/>
    </row>
    <row r="921" spans="15:15">
      <c r="O921" s="174"/>
    </row>
    <row r="922" spans="15:15">
      <c r="O922" s="174"/>
    </row>
    <row r="923" spans="15:15">
      <c r="O923" s="174"/>
    </row>
    <row r="924" spans="15:15">
      <c r="O924" s="174"/>
    </row>
    <row r="925" spans="15:15">
      <c r="O925" s="174"/>
    </row>
    <row r="926" spans="15:15">
      <c r="O926" s="174"/>
    </row>
    <row r="927" spans="15:15">
      <c r="O927" s="174"/>
    </row>
    <row r="928" spans="15:15">
      <c r="O928" s="174"/>
    </row>
    <row r="929" spans="15:15">
      <c r="O929" s="174"/>
    </row>
    <row r="930" spans="15:15">
      <c r="O930" s="174"/>
    </row>
    <row r="931" spans="15:15">
      <c r="O931" s="174"/>
    </row>
    <row r="932" spans="15:15">
      <c r="O932" s="174"/>
    </row>
    <row r="933" spans="15:15">
      <c r="O933" s="174"/>
    </row>
    <row r="934" spans="15:15">
      <c r="O934" s="174"/>
    </row>
    <row r="935" spans="15:15">
      <c r="O935" s="174"/>
    </row>
    <row r="936" spans="15:15">
      <c r="O936" s="174"/>
    </row>
    <row r="937" spans="15:15">
      <c r="O937" s="174"/>
    </row>
    <row r="938" spans="15:15">
      <c r="O938" s="174"/>
    </row>
    <row r="939" spans="15:15">
      <c r="O939" s="174"/>
    </row>
    <row r="940" spans="15:15">
      <c r="O940" s="174"/>
    </row>
    <row r="941" spans="15:15">
      <c r="O941" s="174"/>
    </row>
    <row r="942" spans="15:15">
      <c r="O942" s="174"/>
    </row>
    <row r="943" spans="15:15">
      <c r="O943" s="174"/>
    </row>
    <row r="944" spans="15:15">
      <c r="O944" s="174"/>
    </row>
    <row r="945" spans="15:15">
      <c r="O945" s="174"/>
    </row>
    <row r="946" spans="15:15">
      <c r="O946" s="174"/>
    </row>
    <row r="947" spans="15:15">
      <c r="O947" s="174"/>
    </row>
    <row r="948" spans="15:15">
      <c r="O948" s="174"/>
    </row>
    <row r="949" spans="15:15">
      <c r="O949" s="174"/>
    </row>
    <row r="950" spans="15:15">
      <c r="O950" s="174"/>
    </row>
    <row r="951" spans="15:15">
      <c r="O951" s="174"/>
    </row>
    <row r="952" spans="15:15">
      <c r="O952" s="174"/>
    </row>
    <row r="953" spans="15:15">
      <c r="O953" s="174"/>
    </row>
    <row r="954" spans="15:15">
      <c r="O954" s="174"/>
    </row>
    <row r="955" spans="15:15">
      <c r="O955" s="174"/>
    </row>
    <row r="956" spans="15:15">
      <c r="O956" s="174"/>
    </row>
    <row r="957" spans="15:15">
      <c r="O957" s="174"/>
    </row>
    <row r="958" spans="15:15">
      <c r="O958" s="174"/>
    </row>
    <row r="959" spans="15:15">
      <c r="O959" s="174"/>
    </row>
    <row r="960" spans="15:15">
      <c r="O960" s="174"/>
    </row>
    <row r="961" spans="15:15">
      <c r="O961" s="174"/>
    </row>
    <row r="962" spans="15:15">
      <c r="O962" s="174"/>
    </row>
    <row r="963" spans="15:15">
      <c r="O963" s="174"/>
    </row>
    <row r="964" spans="15:15">
      <c r="O964" s="174"/>
    </row>
    <row r="965" spans="15:15">
      <c r="O965" s="174"/>
    </row>
    <row r="966" spans="15:15">
      <c r="O966" s="174"/>
    </row>
    <row r="967" spans="15:15">
      <c r="O967" s="174"/>
    </row>
    <row r="968" spans="15:15">
      <c r="O968" s="174"/>
    </row>
    <row r="969" spans="15:15">
      <c r="O969" s="174"/>
    </row>
    <row r="970" spans="15:15">
      <c r="O970" s="174"/>
    </row>
    <row r="971" spans="15:15">
      <c r="O971" s="174"/>
    </row>
    <row r="972" spans="15:15">
      <c r="O972" s="174"/>
    </row>
    <row r="973" spans="15:15">
      <c r="O973" s="174"/>
    </row>
    <row r="974" spans="15:15">
      <c r="O974" s="174"/>
    </row>
    <row r="975" spans="15:15">
      <c r="O975" s="174"/>
    </row>
    <row r="976" spans="15:15">
      <c r="O976" s="174"/>
    </row>
    <row r="977" spans="15:15">
      <c r="O977" s="174"/>
    </row>
    <row r="978" spans="15:15">
      <c r="O978" s="174"/>
    </row>
    <row r="979" spans="15:15">
      <c r="O979" s="174"/>
    </row>
    <row r="980" spans="15:15">
      <c r="O980" s="174"/>
    </row>
    <row r="981" spans="15:15">
      <c r="O981" s="174"/>
    </row>
    <row r="982" spans="15:15">
      <c r="O982" s="174"/>
    </row>
    <row r="983" spans="15:15">
      <c r="O983" s="174"/>
    </row>
    <row r="984" spans="15:15">
      <c r="O984" s="174"/>
    </row>
    <row r="985" spans="15:15">
      <c r="O985" s="174"/>
    </row>
    <row r="986" spans="15:15">
      <c r="O986" s="174"/>
    </row>
    <row r="987" spans="15:15">
      <c r="O987" s="174"/>
    </row>
    <row r="988" spans="15:15">
      <c r="O988" s="174"/>
    </row>
    <row r="989" spans="15:15">
      <c r="O989" s="174"/>
    </row>
    <row r="990" spans="15:15">
      <c r="O990" s="174"/>
    </row>
    <row r="991" spans="15:15">
      <c r="O991" s="174"/>
    </row>
    <row r="992" spans="15:15">
      <c r="O992" s="174"/>
    </row>
    <row r="993" spans="15:15">
      <c r="O993" s="174"/>
    </row>
    <row r="994" spans="15:15">
      <c r="O994" s="174"/>
    </row>
    <row r="995" spans="15:15">
      <c r="O995" s="174"/>
    </row>
    <row r="996" spans="15:15">
      <c r="O996" s="174"/>
    </row>
    <row r="997" spans="15:15">
      <c r="O997" s="174"/>
    </row>
    <row r="998" spans="15:15">
      <c r="O998" s="174"/>
    </row>
    <row r="999" spans="15:15">
      <c r="O999" s="174"/>
    </row>
    <row r="1000" spans="15:15">
      <c r="O1000" s="174"/>
    </row>
    <row r="1001" spans="15:15">
      <c r="O1001" s="174"/>
    </row>
    <row r="1002" spans="15:15">
      <c r="O1002" s="174"/>
    </row>
    <row r="1003" spans="15:15">
      <c r="O1003" s="174"/>
    </row>
    <row r="1004" spans="15:15">
      <c r="O1004" s="174"/>
    </row>
    <row r="1005" spans="15:15">
      <c r="O1005" s="174"/>
    </row>
    <row r="1006" spans="15:15">
      <c r="O1006" s="174"/>
    </row>
    <row r="1007" spans="15:15">
      <c r="O1007" s="174"/>
    </row>
    <row r="1008" spans="15:15">
      <c r="O1008" s="174"/>
    </row>
    <row r="1009" spans="15:15">
      <c r="O1009" s="174"/>
    </row>
    <row r="1010" spans="15:15">
      <c r="O1010" s="174"/>
    </row>
    <row r="1011" spans="15:15">
      <c r="O1011" s="174"/>
    </row>
    <row r="1012" spans="15:15">
      <c r="O1012" s="174"/>
    </row>
    <row r="1013" spans="15:15">
      <c r="O1013" s="174"/>
    </row>
    <row r="1014" spans="15:15">
      <c r="O1014" s="174"/>
    </row>
    <row r="1015" spans="15:15">
      <c r="O1015" s="174"/>
    </row>
    <row r="1016" spans="15:15">
      <c r="O1016" s="174"/>
    </row>
    <row r="1017" spans="15:15">
      <c r="O1017" s="174"/>
    </row>
    <row r="1018" spans="15:15">
      <c r="O1018" s="174"/>
    </row>
    <row r="1019" spans="15:15">
      <c r="O1019" s="174"/>
    </row>
    <row r="1020" spans="15:15">
      <c r="O1020" s="174"/>
    </row>
    <row r="1021" spans="15:15">
      <c r="O1021" s="174"/>
    </row>
    <row r="1022" spans="15:15">
      <c r="O1022" s="174"/>
    </row>
    <row r="1023" spans="15:15">
      <c r="O1023" s="174"/>
    </row>
    <row r="1024" spans="15:15">
      <c r="O1024" s="174"/>
    </row>
    <row r="1025" spans="15:15">
      <c r="O1025" s="174"/>
    </row>
    <row r="1026" spans="15:15">
      <c r="O1026" s="174"/>
    </row>
    <row r="1027" spans="15:15">
      <c r="O1027" s="174"/>
    </row>
    <row r="1028" spans="15:15">
      <c r="O1028" s="174"/>
    </row>
    <row r="1029" spans="15:15">
      <c r="O1029" s="174"/>
    </row>
    <row r="1030" spans="15:15">
      <c r="O1030" s="174"/>
    </row>
    <row r="1031" spans="15:15">
      <c r="O1031" s="174"/>
    </row>
    <row r="1032" spans="15:15">
      <c r="O1032" s="174"/>
    </row>
    <row r="1033" spans="15:15">
      <c r="O1033" s="174"/>
    </row>
    <row r="1034" spans="15:15">
      <c r="O1034" s="174"/>
    </row>
    <row r="1035" spans="15:15">
      <c r="O1035" s="174"/>
    </row>
    <row r="1036" spans="15:15">
      <c r="O1036" s="174"/>
    </row>
    <row r="1037" spans="15:15">
      <c r="O1037" s="174"/>
    </row>
    <row r="1038" spans="15:15">
      <c r="O1038" s="174"/>
    </row>
    <row r="1039" spans="15:15">
      <c r="O1039" s="174"/>
    </row>
    <row r="1040" spans="15:15">
      <c r="O1040" s="174"/>
    </row>
    <row r="1041" spans="15:15">
      <c r="O1041" s="174"/>
    </row>
    <row r="1042" spans="15:15">
      <c r="O1042" s="174"/>
    </row>
    <row r="1043" spans="15:15">
      <c r="O1043" s="174"/>
    </row>
    <row r="1044" spans="15:15">
      <c r="O1044" s="174"/>
    </row>
    <row r="1045" spans="15:15">
      <c r="O1045" s="174"/>
    </row>
    <row r="1046" spans="15:15">
      <c r="O1046" s="174"/>
    </row>
    <row r="1047" spans="15:15">
      <c r="O1047" s="174"/>
    </row>
    <row r="1048" spans="15:15">
      <c r="O1048" s="174"/>
    </row>
    <row r="1049" spans="15:15">
      <c r="O1049" s="174"/>
    </row>
    <row r="1050" spans="15:15">
      <c r="O1050" s="174"/>
    </row>
    <row r="1051" spans="15:15">
      <c r="O1051" s="174"/>
    </row>
    <row r="1052" spans="15:15">
      <c r="O1052" s="174"/>
    </row>
    <row r="1053" spans="15:15">
      <c r="O1053" s="174"/>
    </row>
    <row r="1054" spans="15:15">
      <c r="O1054" s="174"/>
    </row>
    <row r="1055" spans="15:15">
      <c r="O1055" s="174"/>
    </row>
    <row r="1056" spans="15:15">
      <c r="O1056" s="174"/>
    </row>
    <row r="1057" spans="15:15">
      <c r="O1057" s="174"/>
    </row>
    <row r="1058" spans="15:15">
      <c r="O1058" s="174"/>
    </row>
    <row r="1059" spans="15:15">
      <c r="O1059" s="174"/>
    </row>
    <row r="1060" spans="15:15">
      <c r="O1060" s="174"/>
    </row>
    <row r="1061" spans="15:15">
      <c r="O1061" s="174"/>
    </row>
    <row r="1062" spans="15:15">
      <c r="O1062" s="174"/>
    </row>
    <row r="1063" spans="15:15">
      <c r="O1063" s="174"/>
    </row>
    <row r="1064" spans="15:15">
      <c r="O1064" s="174"/>
    </row>
    <row r="1065" spans="15:15">
      <c r="O1065" s="174"/>
    </row>
    <row r="1066" spans="15:15">
      <c r="O1066" s="174"/>
    </row>
    <row r="1067" spans="15:15">
      <c r="O1067" s="174"/>
    </row>
    <row r="1068" spans="15:15">
      <c r="O1068" s="174"/>
    </row>
    <row r="1069" spans="15:15">
      <c r="O1069" s="174"/>
    </row>
    <row r="1070" spans="15:15">
      <c r="O1070" s="174"/>
    </row>
    <row r="1071" spans="15:15">
      <c r="O1071" s="174"/>
    </row>
    <row r="1072" spans="15:15">
      <c r="O1072" s="174"/>
    </row>
    <row r="1073" spans="15:15">
      <c r="O1073" s="174"/>
    </row>
    <row r="1074" spans="15:15">
      <c r="O1074" s="174"/>
    </row>
    <row r="1075" spans="15:15">
      <c r="O1075" s="174"/>
    </row>
    <row r="1076" spans="15:15">
      <c r="O1076" s="174"/>
    </row>
    <row r="1077" spans="15:15">
      <c r="O1077" s="174"/>
    </row>
    <row r="1078" spans="15:15">
      <c r="O1078" s="174"/>
    </row>
    <row r="1079" spans="15:15">
      <c r="O1079" s="174"/>
    </row>
    <row r="1080" spans="15:15">
      <c r="O1080" s="174"/>
    </row>
    <row r="1081" spans="15:15">
      <c r="O1081" s="174"/>
    </row>
    <row r="1082" spans="15:15">
      <c r="O1082" s="174"/>
    </row>
    <row r="1083" spans="15:15">
      <c r="O1083" s="174"/>
    </row>
    <row r="1084" spans="15:15">
      <c r="O1084" s="174"/>
    </row>
    <row r="1085" spans="15:15">
      <c r="O1085" s="174"/>
    </row>
    <row r="1086" spans="15:15">
      <c r="O1086" s="174"/>
    </row>
    <row r="1087" spans="15:15">
      <c r="O1087" s="174"/>
    </row>
    <row r="1088" spans="15:15">
      <c r="O1088" s="174"/>
    </row>
    <row r="1089" spans="15:15">
      <c r="O1089" s="174"/>
    </row>
    <row r="1090" spans="15:15">
      <c r="O1090" s="174"/>
    </row>
    <row r="1091" spans="15:15">
      <c r="O1091" s="174"/>
    </row>
    <row r="1092" spans="15:15">
      <c r="O1092" s="174"/>
    </row>
    <row r="1093" spans="15:15">
      <c r="O1093" s="174"/>
    </row>
    <row r="1094" spans="15:15">
      <c r="O1094" s="174"/>
    </row>
    <row r="1095" spans="15:15">
      <c r="O1095" s="174"/>
    </row>
    <row r="1096" spans="15:15">
      <c r="O1096" s="174"/>
    </row>
    <row r="1097" spans="15:15">
      <c r="O1097" s="174"/>
    </row>
    <row r="1098" spans="15:15">
      <c r="O1098" s="174"/>
    </row>
    <row r="1099" spans="15:15">
      <c r="O1099" s="174"/>
    </row>
    <row r="1100" spans="15:15">
      <c r="O1100" s="174"/>
    </row>
    <row r="1101" spans="15:15">
      <c r="O1101" s="174"/>
    </row>
    <row r="1102" spans="15:15">
      <c r="O1102" s="174"/>
    </row>
    <row r="1103" spans="15:15">
      <c r="O1103" s="174"/>
    </row>
    <row r="1104" spans="15:15">
      <c r="O1104" s="174"/>
    </row>
    <row r="1105" spans="15:15">
      <c r="O1105" s="174"/>
    </row>
    <row r="1106" spans="15:15">
      <c r="O1106" s="174"/>
    </row>
    <row r="1107" spans="15:15">
      <c r="O1107" s="174"/>
    </row>
    <row r="1108" spans="15:15">
      <c r="O1108" s="174"/>
    </row>
    <row r="1109" spans="15:15">
      <c r="O1109" s="174"/>
    </row>
    <row r="1110" spans="15:15">
      <c r="O1110" s="174"/>
    </row>
    <row r="1111" spans="15:15">
      <c r="O1111" s="174"/>
    </row>
    <row r="1112" spans="15:15">
      <c r="O1112" s="174"/>
    </row>
    <row r="1113" spans="15:15">
      <c r="O1113" s="174"/>
    </row>
    <row r="1114" spans="15:15">
      <c r="O1114" s="174"/>
    </row>
    <row r="1115" spans="15:15">
      <c r="O1115" s="174"/>
    </row>
    <row r="1116" spans="15:15">
      <c r="O1116" s="174"/>
    </row>
    <row r="1117" spans="15:15">
      <c r="O1117" s="174"/>
    </row>
    <row r="1118" spans="15:15">
      <c r="O1118" s="174"/>
    </row>
    <row r="1119" spans="15:15">
      <c r="O1119" s="174"/>
    </row>
    <row r="1120" spans="15:15">
      <c r="O1120" s="174"/>
    </row>
    <row r="1121" spans="15:15">
      <c r="O1121" s="174"/>
    </row>
    <row r="1122" spans="15:15">
      <c r="O1122" s="174"/>
    </row>
    <row r="1123" spans="15:15">
      <c r="O1123" s="174"/>
    </row>
    <row r="1124" spans="15:15">
      <c r="O1124" s="174"/>
    </row>
    <row r="1125" spans="15:15">
      <c r="O1125" s="174"/>
    </row>
    <row r="1126" spans="15:15">
      <c r="O1126" s="174"/>
    </row>
    <row r="1127" spans="15:15">
      <c r="O1127" s="174"/>
    </row>
    <row r="1128" spans="15:15">
      <c r="O1128" s="174"/>
    </row>
    <row r="1129" spans="15:15">
      <c r="O1129" s="174"/>
    </row>
    <row r="1130" spans="15:15">
      <c r="O1130" s="174"/>
    </row>
    <row r="1131" spans="15:15">
      <c r="O1131" s="174"/>
    </row>
    <row r="1132" spans="15:15">
      <c r="O1132" s="174"/>
    </row>
    <row r="1133" spans="15:15">
      <c r="O1133" s="174"/>
    </row>
    <row r="1134" spans="15:15">
      <c r="O1134" s="174"/>
    </row>
    <row r="1135" spans="15:15">
      <c r="O1135" s="174"/>
    </row>
    <row r="1136" spans="15:15">
      <c r="O1136" s="174"/>
    </row>
    <row r="1137" spans="15:15">
      <c r="O1137" s="174"/>
    </row>
    <row r="1138" spans="15:15">
      <c r="O1138" s="174"/>
    </row>
    <row r="1139" spans="15:15">
      <c r="O1139" s="174"/>
    </row>
    <row r="1140" spans="15:15">
      <c r="O1140" s="174"/>
    </row>
    <row r="1141" spans="15:15">
      <c r="O1141" s="174"/>
    </row>
    <row r="1142" spans="15:15">
      <c r="O1142" s="174"/>
    </row>
    <row r="1143" spans="15:15">
      <c r="O1143" s="174"/>
    </row>
    <row r="1144" spans="15:15">
      <c r="O1144" s="174"/>
    </row>
    <row r="1145" spans="15:15">
      <c r="O1145" s="174"/>
    </row>
    <row r="1146" spans="15:15">
      <c r="O1146" s="174"/>
    </row>
    <row r="1147" spans="15:15">
      <c r="O1147" s="174"/>
    </row>
    <row r="1148" spans="15:15">
      <c r="O1148" s="174"/>
    </row>
    <row r="1149" spans="15:15">
      <c r="O1149" s="174"/>
    </row>
    <row r="1150" spans="15:15">
      <c r="O1150" s="174"/>
    </row>
    <row r="1151" spans="15:15">
      <c r="O1151" s="174"/>
    </row>
    <row r="1152" spans="15:15">
      <c r="O1152" s="174"/>
    </row>
    <row r="1153" spans="15:15">
      <c r="O1153" s="174"/>
    </row>
    <row r="1154" spans="15:15">
      <c r="O1154" s="174"/>
    </row>
    <row r="1155" spans="15:15">
      <c r="O1155" s="174"/>
    </row>
    <row r="1156" spans="15:15">
      <c r="O1156" s="174"/>
    </row>
    <row r="1157" spans="15:15">
      <c r="O1157" s="174"/>
    </row>
    <row r="1158" spans="15:15">
      <c r="O1158" s="174"/>
    </row>
    <row r="1159" spans="15:15">
      <c r="O1159" s="174"/>
    </row>
    <row r="1160" spans="15:15">
      <c r="O1160" s="174"/>
    </row>
    <row r="1161" spans="15:15">
      <c r="O1161" s="174"/>
    </row>
    <row r="1162" spans="15:15">
      <c r="O1162" s="174"/>
    </row>
    <row r="1163" spans="15:15">
      <c r="O1163" s="174"/>
    </row>
    <row r="1164" spans="15:15">
      <c r="O1164" s="174"/>
    </row>
    <row r="1165" spans="15:15">
      <c r="O1165" s="174"/>
    </row>
    <row r="1166" spans="15:15">
      <c r="O1166" s="174"/>
    </row>
    <row r="1167" spans="15:15">
      <c r="O1167" s="174"/>
    </row>
    <row r="1168" spans="15:15">
      <c r="O1168" s="174"/>
    </row>
    <row r="1169" spans="15:15">
      <c r="O1169" s="174"/>
    </row>
    <row r="1170" spans="15:15">
      <c r="O1170" s="174"/>
    </row>
    <row r="1171" spans="15:15">
      <c r="O1171" s="174"/>
    </row>
    <row r="1172" spans="15:15">
      <c r="O1172" s="174"/>
    </row>
    <row r="1173" spans="15:15">
      <c r="O1173" s="174"/>
    </row>
    <row r="1174" spans="15:15">
      <c r="O1174" s="174"/>
    </row>
    <row r="1175" spans="15:15">
      <c r="O1175" s="174"/>
    </row>
    <row r="1176" spans="15:15">
      <c r="O1176" s="174"/>
    </row>
    <row r="1177" spans="15:15">
      <c r="O1177" s="174"/>
    </row>
    <row r="1178" spans="15:15">
      <c r="O1178" s="174"/>
    </row>
    <row r="1179" spans="15:15">
      <c r="O1179" s="174"/>
    </row>
    <row r="1180" spans="15:15">
      <c r="O1180" s="174"/>
    </row>
    <row r="1181" spans="15:15">
      <c r="O1181" s="174"/>
    </row>
    <row r="1182" spans="15:15">
      <c r="O1182" s="174"/>
    </row>
    <row r="1183" spans="15:15">
      <c r="O1183" s="174"/>
    </row>
    <row r="1184" spans="15:15">
      <c r="O1184" s="174"/>
    </row>
    <row r="1185" spans="15:15">
      <c r="O1185" s="174"/>
    </row>
    <row r="1186" spans="15:15">
      <c r="O1186" s="174"/>
    </row>
    <row r="1187" spans="15:15">
      <c r="O1187" s="174"/>
    </row>
    <row r="1188" spans="15:15">
      <c r="O1188" s="174"/>
    </row>
    <row r="1189" spans="15:15">
      <c r="O1189" s="174"/>
    </row>
    <row r="1190" spans="15:15">
      <c r="O1190" s="174"/>
    </row>
    <row r="1191" spans="15:15">
      <c r="O1191" s="174"/>
    </row>
    <row r="1192" spans="15:15">
      <c r="O1192" s="174"/>
    </row>
    <row r="1193" spans="15:15">
      <c r="O1193" s="174"/>
    </row>
    <row r="1194" spans="15:15">
      <c r="O1194" s="174"/>
    </row>
    <row r="1195" spans="15:15">
      <c r="O1195" s="174"/>
    </row>
    <row r="1196" spans="15:15">
      <c r="O1196" s="174"/>
    </row>
    <row r="1197" spans="15:15">
      <c r="O1197" s="174"/>
    </row>
    <row r="1198" spans="15:15">
      <c r="O1198" s="174"/>
    </row>
    <row r="1199" spans="15:15">
      <c r="O1199" s="174"/>
    </row>
    <row r="1200" spans="15:15">
      <c r="O1200" s="174"/>
    </row>
    <row r="1201" spans="15:15">
      <c r="O1201" s="174"/>
    </row>
    <row r="1202" spans="15:15">
      <c r="O1202" s="174"/>
    </row>
    <row r="1203" spans="15:15">
      <c r="O1203" s="174"/>
    </row>
    <row r="1204" spans="15:15">
      <c r="O1204" s="174"/>
    </row>
    <row r="1205" spans="15:15">
      <c r="O1205" s="174"/>
    </row>
    <row r="1206" spans="15:15">
      <c r="O1206" s="174"/>
    </row>
    <row r="1207" spans="15:15">
      <c r="O1207" s="174"/>
    </row>
    <row r="1208" spans="15:15">
      <c r="O1208" s="174"/>
    </row>
    <row r="1209" spans="15:15">
      <c r="O1209" s="174"/>
    </row>
    <row r="1210" spans="15:15">
      <c r="O1210" s="174"/>
    </row>
    <row r="1211" spans="15:15">
      <c r="O1211" s="174"/>
    </row>
    <row r="1212" spans="15:15">
      <c r="O1212" s="174"/>
    </row>
    <row r="1213" spans="15:15">
      <c r="O1213" s="174"/>
    </row>
    <row r="1214" spans="15:15">
      <c r="O1214" s="174"/>
    </row>
    <row r="1215" spans="15:15">
      <c r="O1215" s="174"/>
    </row>
    <row r="1216" spans="15:15">
      <c r="O1216" s="174"/>
    </row>
    <row r="1217" spans="15:15">
      <c r="O1217" s="174"/>
    </row>
    <row r="1218" spans="15:15">
      <c r="O1218" s="174"/>
    </row>
    <row r="1219" spans="15:15">
      <c r="O1219" s="174"/>
    </row>
    <row r="1220" spans="15:15">
      <c r="O1220" s="174"/>
    </row>
    <row r="1221" spans="15:15">
      <c r="O1221" s="174"/>
    </row>
    <row r="1222" spans="15:15">
      <c r="O1222" s="174"/>
    </row>
    <row r="1223" spans="15:15">
      <c r="O1223" s="174"/>
    </row>
    <row r="1224" spans="15:15">
      <c r="O1224" s="174"/>
    </row>
    <row r="1225" spans="15:15">
      <c r="O1225" s="174"/>
    </row>
    <row r="1226" spans="15:15">
      <c r="O1226" s="174"/>
    </row>
    <row r="1227" spans="15:15">
      <c r="O1227" s="174"/>
    </row>
    <row r="1228" spans="15:15">
      <c r="O1228" s="174"/>
    </row>
    <row r="1229" spans="15:15">
      <c r="O1229" s="174"/>
    </row>
    <row r="1230" spans="15:15">
      <c r="O1230" s="174"/>
    </row>
    <row r="1231" spans="15:15">
      <c r="O1231" s="174"/>
    </row>
    <row r="1232" spans="15:15">
      <c r="O1232" s="174"/>
    </row>
    <row r="1233" spans="15:15">
      <c r="O1233" s="174"/>
    </row>
    <row r="1234" spans="15:15">
      <c r="O1234" s="174"/>
    </row>
    <row r="1235" spans="15:15">
      <c r="O1235" s="174"/>
    </row>
    <row r="1236" spans="15:15">
      <c r="O1236" s="174"/>
    </row>
    <row r="1237" spans="15:15">
      <c r="O1237" s="174"/>
    </row>
    <row r="1238" spans="15:15">
      <c r="O1238" s="174"/>
    </row>
    <row r="1239" spans="15:15">
      <c r="O1239" s="174"/>
    </row>
    <row r="1240" spans="15:15">
      <c r="O1240" s="174"/>
    </row>
    <row r="1241" spans="15:15">
      <c r="O1241" s="174"/>
    </row>
    <row r="1242" spans="15:15">
      <c r="O1242" s="174"/>
    </row>
    <row r="1243" spans="15:15">
      <c r="O1243" s="174"/>
    </row>
    <row r="1244" spans="15:15">
      <c r="O1244" s="174"/>
    </row>
    <row r="1245" spans="15:15">
      <c r="O1245" s="174"/>
    </row>
    <row r="1246" spans="15:15">
      <c r="O1246" s="174"/>
    </row>
    <row r="1247" spans="15:15">
      <c r="O1247" s="174"/>
    </row>
    <row r="1248" spans="15:15">
      <c r="O1248" s="174"/>
    </row>
    <row r="1249" spans="15:15">
      <c r="O1249" s="174"/>
    </row>
    <row r="1250" spans="15:15">
      <c r="O1250" s="174"/>
    </row>
    <row r="1251" spans="15:15">
      <c r="O1251" s="174"/>
    </row>
    <row r="1252" spans="15:15">
      <c r="O1252" s="174"/>
    </row>
    <row r="1253" spans="15:15">
      <c r="O1253" s="174"/>
    </row>
    <row r="1254" spans="15:15">
      <c r="O1254" s="174"/>
    </row>
    <row r="1255" spans="15:15">
      <c r="O1255" s="174"/>
    </row>
    <row r="1256" spans="15:15">
      <c r="O1256" s="174"/>
    </row>
    <row r="1257" spans="15:15">
      <c r="O1257" s="174"/>
    </row>
    <row r="1258" spans="15:15">
      <c r="O1258" s="174"/>
    </row>
    <row r="1259" spans="15:15">
      <c r="O1259" s="174"/>
    </row>
    <row r="1260" spans="15:15">
      <c r="O1260" s="174"/>
    </row>
    <row r="1261" spans="15:15">
      <c r="O1261" s="174"/>
    </row>
    <row r="1262" spans="15:15">
      <c r="O1262" s="174"/>
    </row>
    <row r="1263" spans="15:15">
      <c r="O1263" s="174"/>
    </row>
    <row r="1264" spans="15:15">
      <c r="O1264" s="174"/>
    </row>
    <row r="1265" spans="15:15">
      <c r="O1265" s="174"/>
    </row>
    <row r="1266" spans="15:15">
      <c r="O1266" s="174"/>
    </row>
    <row r="1267" spans="15:15">
      <c r="O1267" s="174"/>
    </row>
    <row r="1268" spans="15:15">
      <c r="O1268" s="174"/>
    </row>
    <row r="1269" spans="15:15">
      <c r="O1269" s="174"/>
    </row>
    <row r="1270" spans="15:15">
      <c r="O1270" s="174"/>
    </row>
    <row r="1271" spans="15:15">
      <c r="O1271" s="174"/>
    </row>
    <row r="1272" spans="15:15">
      <c r="O1272" s="174"/>
    </row>
    <row r="1273" spans="15:15">
      <c r="O1273" s="174"/>
    </row>
    <row r="1274" spans="15:15">
      <c r="O1274" s="174"/>
    </row>
    <row r="1275" spans="15:15">
      <c r="O1275" s="174"/>
    </row>
    <row r="1276" spans="15:15">
      <c r="O1276" s="174"/>
    </row>
    <row r="1277" spans="15:15">
      <c r="O1277" s="174"/>
    </row>
    <row r="1278" spans="15:15">
      <c r="O1278" s="174"/>
    </row>
    <row r="1279" spans="15:15">
      <c r="O1279" s="174"/>
    </row>
    <row r="1280" spans="15:15">
      <c r="O1280" s="174"/>
    </row>
    <row r="1281" spans="15:15">
      <c r="O1281" s="174"/>
    </row>
    <row r="1282" spans="15:15">
      <c r="O1282" s="174"/>
    </row>
    <row r="1283" spans="15:15">
      <c r="O1283" s="174"/>
    </row>
    <row r="1284" spans="15:15">
      <c r="O1284" s="174"/>
    </row>
    <row r="1285" spans="15:15">
      <c r="O1285" s="174"/>
    </row>
    <row r="1286" spans="15:15">
      <c r="O1286" s="174"/>
    </row>
    <row r="1287" spans="15:15">
      <c r="O1287" s="174"/>
    </row>
    <row r="1288" spans="15:15">
      <c r="O1288" s="174"/>
    </row>
    <row r="1289" spans="15:15">
      <c r="O1289" s="174"/>
    </row>
    <row r="1290" spans="15:15">
      <c r="O1290" s="174"/>
    </row>
    <row r="1291" spans="15:15">
      <c r="O1291" s="174"/>
    </row>
    <row r="1292" spans="15:15">
      <c r="O1292" s="174"/>
    </row>
    <row r="1293" spans="15:15">
      <c r="O1293" s="174"/>
    </row>
    <row r="1294" spans="15:15">
      <c r="O1294" s="174"/>
    </row>
    <row r="1295" spans="15:15">
      <c r="O1295" s="174"/>
    </row>
    <row r="1296" spans="15:15">
      <c r="O1296" s="174"/>
    </row>
    <row r="1297" spans="15:15">
      <c r="O1297" s="174"/>
    </row>
    <row r="1298" spans="15:15">
      <c r="O1298" s="174"/>
    </row>
    <row r="1299" spans="15:15">
      <c r="O1299" s="174"/>
    </row>
    <row r="1300" spans="15:15">
      <c r="O1300" s="174"/>
    </row>
    <row r="1301" spans="15:15">
      <c r="O1301" s="174"/>
    </row>
    <row r="1302" spans="15:15">
      <c r="O1302" s="174"/>
    </row>
    <row r="1303" spans="15:15">
      <c r="O1303" s="174"/>
    </row>
    <row r="1304" spans="15:15">
      <c r="O1304" s="174"/>
    </row>
    <row r="1305" spans="15:15">
      <c r="O1305" s="174"/>
    </row>
    <row r="1306" spans="15:15">
      <c r="O1306" s="174"/>
    </row>
    <row r="1307" spans="15:15">
      <c r="O1307" s="174"/>
    </row>
    <row r="1308" spans="15:15">
      <c r="O1308" s="174"/>
    </row>
    <row r="1309" spans="15:15">
      <c r="O1309" s="174"/>
    </row>
    <row r="1310" spans="15:15">
      <c r="O1310" s="174"/>
    </row>
    <row r="1311" spans="15:15">
      <c r="O1311" s="174"/>
    </row>
    <row r="1312" spans="15:15">
      <c r="O1312" s="174"/>
    </row>
    <row r="1313" spans="15:15">
      <c r="O1313" s="174"/>
    </row>
    <row r="1314" spans="15:15">
      <c r="O1314" s="174"/>
    </row>
    <row r="1315" spans="15:15">
      <c r="O1315" s="174"/>
    </row>
    <row r="1316" spans="15:15">
      <c r="O1316" s="174"/>
    </row>
    <row r="1317" spans="15:15">
      <c r="O1317" s="174"/>
    </row>
    <row r="1318" spans="15:15">
      <c r="O1318" s="174"/>
    </row>
    <row r="1319" spans="15:15">
      <c r="O1319" s="174"/>
    </row>
    <row r="1320" spans="15:15">
      <c r="O1320" s="174"/>
    </row>
    <row r="1321" spans="15:15">
      <c r="O1321" s="174"/>
    </row>
    <row r="1322" spans="15:15">
      <c r="O1322" s="174"/>
    </row>
    <row r="1323" spans="15:15">
      <c r="O1323" s="174"/>
    </row>
    <row r="1324" spans="15:15">
      <c r="O1324" s="174"/>
    </row>
    <row r="1325" spans="15:15">
      <c r="O1325" s="174"/>
    </row>
    <row r="1326" spans="15:15">
      <c r="O1326" s="174"/>
    </row>
    <row r="1327" spans="15:15">
      <c r="O1327" s="174"/>
    </row>
    <row r="1328" spans="15:15">
      <c r="O1328" s="174"/>
    </row>
    <row r="1329" spans="15:15">
      <c r="O1329" s="174"/>
    </row>
    <row r="1330" spans="15:15">
      <c r="O1330" s="174"/>
    </row>
    <row r="1331" spans="15:15">
      <c r="O1331" s="174"/>
    </row>
    <row r="1332" spans="15:15">
      <c r="O1332" s="174"/>
    </row>
    <row r="1333" spans="15:15">
      <c r="O1333" s="174"/>
    </row>
    <row r="1334" spans="15:15">
      <c r="O1334" s="174"/>
    </row>
    <row r="1335" spans="15:15">
      <c r="O1335" s="174"/>
    </row>
    <row r="1336" spans="15:15">
      <c r="O1336" s="174"/>
    </row>
    <row r="1337" spans="15:15">
      <c r="O1337" s="174"/>
    </row>
    <row r="1338" spans="15:15">
      <c r="O1338" s="174"/>
    </row>
    <row r="1339" spans="15:15">
      <c r="O1339" s="174"/>
    </row>
    <row r="1340" spans="15:15">
      <c r="O1340" s="174"/>
    </row>
    <row r="1341" spans="15:15">
      <c r="O1341" s="174"/>
    </row>
    <row r="1342" spans="15:15">
      <c r="O1342" s="174"/>
    </row>
    <row r="1343" spans="15:15">
      <c r="O1343" s="174"/>
    </row>
    <row r="1344" spans="15:15">
      <c r="O1344" s="174"/>
    </row>
    <row r="1345" spans="15:15">
      <c r="O1345" s="174"/>
    </row>
    <row r="1346" spans="15:15">
      <c r="O1346" s="174"/>
    </row>
    <row r="1347" spans="15:15">
      <c r="O1347" s="174"/>
    </row>
    <row r="1348" spans="15:15">
      <c r="O1348" s="174"/>
    </row>
    <row r="1349" spans="15:15">
      <c r="O1349" s="174"/>
    </row>
    <row r="1350" spans="15:15">
      <c r="O1350" s="174"/>
    </row>
    <row r="1351" spans="15:15">
      <c r="O1351" s="174"/>
    </row>
    <row r="1352" spans="15:15">
      <c r="O1352" s="174"/>
    </row>
    <row r="1353" spans="15:15">
      <c r="O1353" s="174"/>
    </row>
    <row r="1354" spans="15:15">
      <c r="O1354" s="174"/>
    </row>
    <row r="1355" spans="15:15">
      <c r="O1355" s="174"/>
    </row>
    <row r="1356" spans="15:15">
      <c r="O1356" s="174"/>
    </row>
    <row r="1357" spans="15:15">
      <c r="O1357" s="174"/>
    </row>
    <row r="1358" spans="15:15">
      <c r="O1358" s="174"/>
    </row>
    <row r="1359" spans="15:15">
      <c r="O1359" s="174"/>
    </row>
    <row r="1360" spans="15:15">
      <c r="O1360" s="174"/>
    </row>
    <row r="1361" spans="15:15">
      <c r="O1361" s="174"/>
    </row>
    <row r="1362" spans="15:15">
      <c r="O1362" s="174"/>
    </row>
    <row r="1363" spans="15:15">
      <c r="O1363" s="174"/>
    </row>
    <row r="1364" spans="15:15">
      <c r="O1364" s="174"/>
    </row>
    <row r="1365" spans="15:15">
      <c r="O1365" s="174"/>
    </row>
    <row r="1366" spans="15:15">
      <c r="O1366" s="174"/>
    </row>
    <row r="1367" spans="15:15">
      <c r="O1367" s="174"/>
    </row>
    <row r="1368" spans="15:15">
      <c r="O1368" s="174"/>
    </row>
    <row r="1369" spans="15:15">
      <c r="O1369" s="174"/>
    </row>
    <row r="1370" spans="15:15">
      <c r="O1370" s="174"/>
    </row>
    <row r="1371" spans="15:15">
      <c r="O1371" s="174"/>
    </row>
    <row r="1372" spans="15:15">
      <c r="O1372" s="174"/>
    </row>
    <row r="1373" spans="15:15">
      <c r="O1373" s="174"/>
    </row>
    <row r="1374" spans="15:15">
      <c r="O1374" s="174"/>
    </row>
    <row r="1375" spans="15:15">
      <c r="O1375" s="174"/>
    </row>
    <row r="1376" spans="15:15">
      <c r="O1376" s="174"/>
    </row>
    <row r="1377" spans="15:15">
      <c r="O1377" s="174"/>
    </row>
    <row r="1378" spans="15:15">
      <c r="O1378" s="174"/>
    </row>
    <row r="1379" spans="15:15">
      <c r="O1379" s="174"/>
    </row>
    <row r="1380" spans="15:15">
      <c r="O1380" s="174"/>
    </row>
    <row r="1381" spans="15:15">
      <c r="O1381" s="174"/>
    </row>
    <row r="1382" spans="15:15">
      <c r="O1382" s="174"/>
    </row>
    <row r="1383" spans="15:15">
      <c r="O1383" s="174"/>
    </row>
    <row r="1384" spans="15:15">
      <c r="O1384" s="174"/>
    </row>
    <row r="1385" spans="15:15">
      <c r="O1385" s="174"/>
    </row>
    <row r="1386" spans="15:15">
      <c r="O1386" s="174"/>
    </row>
    <row r="1387" spans="15:15">
      <c r="O1387" s="174"/>
    </row>
    <row r="1388" spans="15:15">
      <c r="O1388" s="174"/>
    </row>
    <row r="1389" spans="15:15">
      <c r="O1389" s="174"/>
    </row>
    <row r="1390" spans="15:15">
      <c r="O1390" s="174"/>
    </row>
    <row r="1391" spans="15:15">
      <c r="O1391" s="174"/>
    </row>
    <row r="1392" spans="15:15">
      <c r="O1392" s="174"/>
    </row>
    <row r="1393" spans="15:15">
      <c r="O1393" s="174"/>
    </row>
    <row r="1394" spans="15:15">
      <c r="O1394" s="174"/>
    </row>
    <row r="1395" spans="15:15">
      <c r="O1395" s="174"/>
    </row>
    <row r="1396" spans="15:15">
      <c r="O1396" s="174"/>
    </row>
    <row r="1397" spans="15:15">
      <c r="O1397" s="174"/>
    </row>
    <row r="1398" spans="15:15">
      <c r="O1398" s="174"/>
    </row>
    <row r="1399" spans="15:15">
      <c r="O1399" s="174"/>
    </row>
    <row r="1400" spans="15:15">
      <c r="O1400" s="174"/>
    </row>
    <row r="1401" spans="15:15">
      <c r="O1401" s="174"/>
    </row>
    <row r="1402" spans="15:15">
      <c r="O1402" s="174"/>
    </row>
    <row r="1403" spans="15:15">
      <c r="O1403" s="174"/>
    </row>
    <row r="1404" spans="15:15">
      <c r="O1404" s="174"/>
    </row>
    <row r="1405" spans="15:15">
      <c r="O1405" s="174"/>
    </row>
    <row r="1406" spans="15:15">
      <c r="O1406" s="174"/>
    </row>
    <row r="1407" spans="15:15">
      <c r="O1407" s="174"/>
    </row>
    <row r="1408" spans="15:15">
      <c r="O1408" s="174"/>
    </row>
    <row r="1409" spans="15:15">
      <c r="O1409" s="174"/>
    </row>
    <row r="1410" spans="15:15">
      <c r="O1410" s="174"/>
    </row>
    <row r="1411" spans="15:15">
      <c r="O1411" s="174"/>
    </row>
    <row r="1412" spans="15:15">
      <c r="O1412" s="174"/>
    </row>
    <row r="1413" spans="15:15">
      <c r="O1413" s="174"/>
    </row>
    <row r="1414" spans="15:15">
      <c r="O1414" s="174"/>
    </row>
    <row r="1415" spans="15:15">
      <c r="O1415" s="174"/>
    </row>
    <row r="1416" spans="15:15">
      <c r="O1416" s="174"/>
    </row>
    <row r="1417" spans="15:15">
      <c r="O1417" s="174"/>
    </row>
    <row r="1418" spans="15:15">
      <c r="O1418" s="174"/>
    </row>
    <row r="1419" spans="15:15">
      <c r="O1419" s="174"/>
    </row>
    <row r="1420" spans="15:15">
      <c r="O1420" s="174"/>
    </row>
    <row r="1421" spans="15:15">
      <c r="O1421" s="174"/>
    </row>
    <row r="1422" spans="15:15">
      <c r="O1422" s="174"/>
    </row>
    <row r="1423" spans="15:15">
      <c r="O1423" s="174"/>
    </row>
    <row r="1424" spans="15:15">
      <c r="O1424" s="174"/>
    </row>
    <row r="1425" spans="15:15">
      <c r="O1425" s="174"/>
    </row>
    <row r="1426" spans="15:15">
      <c r="O1426" s="174"/>
    </row>
    <row r="1427" spans="15:15">
      <c r="O1427" s="174"/>
    </row>
    <row r="1428" spans="15:15">
      <c r="O1428" s="174"/>
    </row>
    <row r="1429" spans="15:15">
      <c r="O1429" s="174"/>
    </row>
    <row r="1430" spans="15:15">
      <c r="O1430" s="174"/>
    </row>
    <row r="1431" spans="15:15">
      <c r="O1431" s="174"/>
    </row>
    <row r="1432" spans="15:15">
      <c r="O1432" s="174"/>
    </row>
    <row r="1433" spans="15:15">
      <c r="O1433" s="174"/>
    </row>
    <row r="1434" spans="15:15">
      <c r="O1434" s="174"/>
    </row>
    <row r="1435" spans="15:15">
      <c r="O1435" s="174"/>
    </row>
    <row r="1436" spans="15:15">
      <c r="O1436" s="174"/>
    </row>
    <row r="1437" spans="15:15">
      <c r="O1437" s="174"/>
    </row>
    <row r="1438" spans="15:15">
      <c r="O1438" s="174"/>
    </row>
    <row r="1439" spans="15:15">
      <c r="O1439" s="174"/>
    </row>
    <row r="1440" spans="15:15">
      <c r="O1440" s="174"/>
    </row>
    <row r="1441" spans="15:15">
      <c r="O1441" s="174"/>
    </row>
    <row r="1442" spans="15:15">
      <c r="O1442" s="174"/>
    </row>
    <row r="1443" spans="15:15">
      <c r="O1443" s="174"/>
    </row>
    <row r="1444" spans="15:15">
      <c r="O1444" s="174"/>
    </row>
    <row r="1445" spans="15:15">
      <c r="O1445" s="174"/>
    </row>
    <row r="1446" spans="15:15">
      <c r="O1446" s="174"/>
    </row>
    <row r="1447" spans="15:15">
      <c r="O1447" s="174"/>
    </row>
    <row r="1448" spans="15:15">
      <c r="O1448" s="174"/>
    </row>
    <row r="1449" spans="15:15">
      <c r="O1449" s="174"/>
    </row>
    <row r="1450" spans="15:15">
      <c r="O1450" s="174"/>
    </row>
    <row r="1451" spans="15:15">
      <c r="O1451" s="174"/>
    </row>
    <row r="1452" spans="15:15">
      <c r="O1452" s="174"/>
    </row>
    <row r="1453" spans="15:15">
      <c r="O1453" s="174"/>
    </row>
    <row r="1454" spans="15:15">
      <c r="O1454" s="174"/>
    </row>
    <row r="1455" spans="15:15">
      <c r="O1455" s="174"/>
    </row>
    <row r="1456" spans="15:15">
      <c r="O1456" s="174"/>
    </row>
    <row r="1457" spans="15:15">
      <c r="O1457" s="174"/>
    </row>
    <row r="1458" spans="15:15">
      <c r="O1458" s="174"/>
    </row>
    <row r="1459" spans="15:15">
      <c r="O1459" s="174"/>
    </row>
    <row r="1460" spans="15:15">
      <c r="O1460" s="174"/>
    </row>
    <row r="1461" spans="15:15">
      <c r="O1461" s="174"/>
    </row>
    <row r="1462" spans="15:15">
      <c r="O1462" s="174"/>
    </row>
    <row r="1463" spans="15:15">
      <c r="O1463" s="174"/>
    </row>
    <row r="1464" spans="15:15">
      <c r="O1464" s="174"/>
    </row>
    <row r="1465" spans="15:15">
      <c r="O1465" s="174"/>
    </row>
    <row r="1466" spans="15:15">
      <c r="O1466" s="174"/>
    </row>
    <row r="1467" spans="15:15">
      <c r="O1467" s="174"/>
    </row>
    <row r="1468" spans="15:15">
      <c r="O1468" s="174"/>
    </row>
    <row r="1469" spans="15:15">
      <c r="O1469" s="174"/>
    </row>
    <row r="1470" spans="15:15">
      <c r="O1470" s="174"/>
    </row>
    <row r="1471" spans="15:15">
      <c r="O1471" s="174"/>
    </row>
    <row r="1472" spans="15:15">
      <c r="O1472" s="174"/>
    </row>
    <row r="1473" spans="15:15">
      <c r="O1473" s="174"/>
    </row>
    <row r="1474" spans="15:15">
      <c r="O1474" s="174"/>
    </row>
    <row r="1475" spans="15:15">
      <c r="O1475" s="174"/>
    </row>
    <row r="1476" spans="15:15">
      <c r="O1476" s="174"/>
    </row>
    <row r="1477" spans="15:15">
      <c r="O1477" s="174"/>
    </row>
    <row r="1478" spans="15:15">
      <c r="O1478" s="174"/>
    </row>
    <row r="1479" spans="15:15">
      <c r="O1479" s="174"/>
    </row>
    <row r="1480" spans="15:15">
      <c r="O1480" s="174"/>
    </row>
    <row r="1481" spans="15:15">
      <c r="O1481" s="174"/>
    </row>
    <row r="1482" spans="15:15">
      <c r="O1482" s="174"/>
    </row>
    <row r="1483" spans="15:15">
      <c r="O1483" s="174"/>
    </row>
    <row r="1484" spans="15:15">
      <c r="O1484" s="174"/>
    </row>
    <row r="1485" spans="15:15">
      <c r="O1485" s="174"/>
    </row>
    <row r="1486" spans="15:15">
      <c r="O1486" s="174"/>
    </row>
    <row r="1487" spans="15:15">
      <c r="O1487" s="174"/>
    </row>
    <row r="1488" spans="15:15">
      <c r="O1488" s="174"/>
    </row>
    <row r="1489" spans="15:15">
      <c r="O1489" s="174"/>
    </row>
    <row r="1490" spans="15:15">
      <c r="O1490" s="174"/>
    </row>
    <row r="1491" spans="15:15">
      <c r="O1491" s="174"/>
    </row>
    <row r="1492" spans="15:15">
      <c r="O1492" s="174"/>
    </row>
    <row r="1493" spans="15:15">
      <c r="O1493" s="174"/>
    </row>
    <row r="1494" spans="15:15">
      <c r="O1494" s="174"/>
    </row>
    <row r="1495" spans="15:15">
      <c r="O1495" s="174"/>
    </row>
    <row r="1496" spans="15:15">
      <c r="O1496" s="174"/>
    </row>
    <row r="1497" spans="15:15">
      <c r="O1497" s="174"/>
    </row>
    <row r="1498" spans="15:15">
      <c r="O1498" s="174"/>
    </row>
    <row r="1499" spans="15:15">
      <c r="O1499" s="174"/>
    </row>
    <row r="1500" spans="15:15">
      <c r="O1500" s="174"/>
    </row>
    <row r="1501" spans="15:15">
      <c r="O1501" s="174"/>
    </row>
    <row r="1502" spans="15:15">
      <c r="O1502" s="174"/>
    </row>
    <row r="1503" spans="15:15">
      <c r="O1503" s="174"/>
    </row>
    <row r="1504" spans="15:15">
      <c r="O1504" s="174"/>
    </row>
    <row r="1505" spans="15:15">
      <c r="O1505" s="174"/>
    </row>
    <row r="1506" spans="15:15">
      <c r="O1506" s="174"/>
    </row>
    <row r="1507" spans="15:15">
      <c r="O1507" s="174"/>
    </row>
    <row r="1508" spans="15:15">
      <c r="O1508" s="174"/>
    </row>
    <row r="1509" spans="15:15">
      <c r="O1509" s="174"/>
    </row>
    <row r="1510" spans="15:15">
      <c r="O1510" s="174"/>
    </row>
    <row r="1511" spans="15:15">
      <c r="O1511" s="174"/>
    </row>
    <row r="1512" spans="15:15">
      <c r="O1512" s="174"/>
    </row>
    <row r="1513" spans="15:15">
      <c r="O1513" s="174"/>
    </row>
    <row r="1514" spans="15:15">
      <c r="O1514" s="174"/>
    </row>
    <row r="1515" spans="15:15">
      <c r="O1515" s="174"/>
    </row>
    <row r="1516" spans="15:15">
      <c r="O1516" s="174"/>
    </row>
    <row r="1517" spans="15:15">
      <c r="O1517" s="174"/>
    </row>
    <row r="1518" spans="15:15">
      <c r="O1518" s="174"/>
    </row>
    <row r="1519" spans="15:15">
      <c r="O1519" s="174"/>
    </row>
    <row r="1520" spans="15:15">
      <c r="O1520" s="174"/>
    </row>
    <row r="1521" spans="15:15">
      <c r="O1521" s="174"/>
    </row>
    <row r="1522" spans="15:15">
      <c r="O1522" s="174"/>
    </row>
    <row r="1523" spans="15:15">
      <c r="O1523" s="174"/>
    </row>
    <row r="1524" spans="15:15">
      <c r="O1524" s="174"/>
    </row>
    <row r="1525" spans="15:15">
      <c r="O1525" s="174"/>
    </row>
    <row r="1526" spans="15:15">
      <c r="O1526" s="174"/>
    </row>
    <row r="1527" spans="15:15">
      <c r="O1527" s="174"/>
    </row>
    <row r="1528" spans="15:15">
      <c r="O1528" s="174"/>
    </row>
    <row r="1529" spans="15:15">
      <c r="O1529" s="174"/>
    </row>
    <row r="1530" spans="15:15">
      <c r="O1530" s="174"/>
    </row>
    <row r="1531" spans="15:15">
      <c r="O1531" s="174"/>
    </row>
    <row r="1532" spans="15:15">
      <c r="O1532" s="174"/>
    </row>
    <row r="1533" spans="15:15">
      <c r="O1533" s="174"/>
    </row>
    <row r="1534" spans="15:15">
      <c r="O1534" s="174"/>
    </row>
    <row r="1535" spans="15:15">
      <c r="O1535" s="174"/>
    </row>
    <row r="1536" spans="15:15">
      <c r="O1536" s="174"/>
    </row>
    <row r="1537" spans="15:15">
      <c r="O1537" s="174"/>
    </row>
    <row r="1538" spans="15:15">
      <c r="O1538" s="174"/>
    </row>
    <row r="1539" spans="15:15">
      <c r="O1539" s="174"/>
    </row>
    <row r="1540" spans="15:15">
      <c r="O1540" s="174"/>
    </row>
    <row r="1541" spans="15:15">
      <c r="O1541" s="174"/>
    </row>
    <row r="1542" spans="15:15">
      <c r="O1542" s="174"/>
    </row>
    <row r="1543" spans="15:15">
      <c r="O1543" s="174"/>
    </row>
    <row r="1544" spans="15:15">
      <c r="O1544" s="174"/>
    </row>
    <row r="1545" spans="15:15">
      <c r="O1545" s="174"/>
    </row>
    <row r="1546" spans="15:15">
      <c r="O1546" s="174"/>
    </row>
    <row r="1547" spans="15:15">
      <c r="O1547" s="174"/>
    </row>
    <row r="1548" spans="15:15">
      <c r="O1548" s="174"/>
    </row>
    <row r="1549" spans="15:15">
      <c r="O1549" s="174"/>
    </row>
    <row r="1550" spans="15:15">
      <c r="O1550" s="174"/>
    </row>
    <row r="1551" spans="15:15">
      <c r="O1551" s="174"/>
    </row>
    <row r="1552" spans="15:15">
      <c r="O1552" s="174"/>
    </row>
    <row r="1553" spans="15:15">
      <c r="O1553" s="174"/>
    </row>
    <row r="1554" spans="15:15">
      <c r="O1554" s="174"/>
    </row>
    <row r="1555" spans="15:15">
      <c r="O1555" s="174"/>
    </row>
    <row r="1556" spans="15:15">
      <c r="O1556" s="174"/>
    </row>
    <row r="1557" spans="15:15">
      <c r="O1557" s="174"/>
    </row>
    <row r="1558" spans="15:15">
      <c r="O1558" s="174"/>
    </row>
    <row r="1559" spans="15:15">
      <c r="O1559" s="174"/>
    </row>
    <row r="1560" spans="15:15">
      <c r="O1560" s="174"/>
    </row>
    <row r="1561" spans="15:15">
      <c r="O1561" s="174"/>
    </row>
    <row r="1562" spans="15:15">
      <c r="O1562" s="174"/>
    </row>
    <row r="1563" spans="15:15">
      <c r="O1563" s="174"/>
    </row>
    <row r="1564" spans="15:15">
      <c r="O1564" s="174"/>
    </row>
    <row r="1565" spans="15:15">
      <c r="O1565" s="174"/>
    </row>
    <row r="1566" spans="15:15">
      <c r="O1566" s="174"/>
    </row>
    <row r="1567" spans="15:15">
      <c r="O1567" s="174"/>
    </row>
    <row r="1568" spans="15:15">
      <c r="O1568" s="174"/>
    </row>
    <row r="1569" spans="15:15">
      <c r="O1569" s="174"/>
    </row>
    <row r="1570" spans="15:15">
      <c r="O1570" s="174"/>
    </row>
    <row r="1571" spans="15:15">
      <c r="O1571" s="174"/>
    </row>
    <row r="1572" spans="15:15">
      <c r="O1572" s="174"/>
    </row>
    <row r="1573" spans="15:15">
      <c r="O1573" s="174"/>
    </row>
    <row r="1574" spans="15:15">
      <c r="O1574" s="174"/>
    </row>
    <row r="1575" spans="15:15">
      <c r="O1575" s="174"/>
    </row>
    <row r="1576" spans="15:15">
      <c r="O1576" s="174"/>
    </row>
    <row r="1577" spans="15:15">
      <c r="O1577" s="174"/>
    </row>
    <row r="1578" spans="15:15">
      <c r="O1578" s="174"/>
    </row>
    <row r="1579" spans="15:15">
      <c r="O1579" s="174"/>
    </row>
    <row r="1580" spans="15:15">
      <c r="O1580" s="174"/>
    </row>
    <row r="1581" spans="15:15">
      <c r="O1581" s="174"/>
    </row>
    <row r="1582" spans="15:15">
      <c r="O1582" s="174"/>
    </row>
    <row r="1583" spans="15:15">
      <c r="O1583" s="174"/>
    </row>
    <row r="1584" spans="15:15">
      <c r="O1584" s="174"/>
    </row>
    <row r="1585" spans="15:15">
      <c r="O1585" s="174"/>
    </row>
    <row r="1586" spans="15:15">
      <c r="O1586" s="174"/>
    </row>
    <row r="1587" spans="15:15">
      <c r="O1587" s="174"/>
    </row>
    <row r="1588" spans="15:15">
      <c r="O1588" s="174"/>
    </row>
    <row r="1589" spans="15:15">
      <c r="O1589" s="174"/>
    </row>
    <row r="1590" spans="15:15">
      <c r="O1590" s="174"/>
    </row>
    <row r="1591" spans="15:15">
      <c r="O1591" s="174"/>
    </row>
    <row r="1592" spans="15:15">
      <c r="O1592" s="174"/>
    </row>
    <row r="1593" spans="15:15">
      <c r="O1593" s="174"/>
    </row>
    <row r="1594" spans="15:15">
      <c r="O1594" s="174"/>
    </row>
    <row r="1595" spans="15:15">
      <c r="O1595" s="174"/>
    </row>
    <row r="1596" spans="15:15">
      <c r="O1596" s="174"/>
    </row>
    <row r="1597" spans="15:15">
      <c r="O1597" s="174"/>
    </row>
    <row r="1598" spans="15:15">
      <c r="O1598" s="174"/>
    </row>
    <row r="1599" spans="15:15">
      <c r="O1599" s="174"/>
    </row>
    <row r="1600" spans="15:15">
      <c r="O1600" s="174"/>
    </row>
    <row r="1601" spans="15:15">
      <c r="O1601" s="174"/>
    </row>
    <row r="1602" spans="15:15">
      <c r="O1602" s="174"/>
    </row>
    <row r="1603" spans="15:15">
      <c r="O1603" s="174"/>
    </row>
    <row r="1604" spans="15:15">
      <c r="O1604" s="174"/>
    </row>
    <row r="1605" spans="15:15">
      <c r="O1605" s="174"/>
    </row>
    <row r="1606" spans="15:15">
      <c r="O1606" s="174"/>
    </row>
    <row r="1607" spans="15:15">
      <c r="O1607" s="174"/>
    </row>
    <row r="1608" spans="15:15">
      <c r="O1608" s="174"/>
    </row>
    <row r="1609" spans="15:15">
      <c r="O1609" s="174"/>
    </row>
    <row r="1610" spans="15:15">
      <c r="O1610" s="174"/>
    </row>
    <row r="1611" spans="15:15">
      <c r="O1611" s="174"/>
    </row>
    <row r="1612" spans="15:15">
      <c r="O1612" s="174"/>
    </row>
    <row r="1613" spans="15:15">
      <c r="O1613" s="174"/>
    </row>
    <row r="1614" spans="15:15">
      <c r="O1614" s="174"/>
    </row>
    <row r="1615" spans="15:15">
      <c r="O1615" s="174"/>
    </row>
    <row r="1616" spans="15:15">
      <c r="O1616" s="174"/>
    </row>
    <row r="1617" spans="15:15">
      <c r="O1617" s="174"/>
    </row>
    <row r="1618" spans="15:15">
      <c r="O1618" s="174"/>
    </row>
    <row r="1619" spans="15:15">
      <c r="O1619" s="174"/>
    </row>
    <row r="1620" spans="15:15">
      <c r="O1620" s="174"/>
    </row>
    <row r="1621" spans="15:15">
      <c r="O1621" s="174"/>
    </row>
    <row r="1622" spans="15:15">
      <c r="O1622" s="174"/>
    </row>
    <row r="1623" spans="15:15">
      <c r="O1623" s="174"/>
    </row>
    <row r="1624" spans="15:15">
      <c r="O1624" s="174"/>
    </row>
    <row r="1625" spans="15:15">
      <c r="O1625" s="174"/>
    </row>
    <row r="1626" spans="15:15">
      <c r="O1626" s="174"/>
    </row>
    <row r="1627" spans="15:15">
      <c r="O1627" s="174"/>
    </row>
    <row r="1628" spans="15:15">
      <c r="O1628" s="174"/>
    </row>
    <row r="1629" spans="15:15">
      <c r="O1629" s="174"/>
    </row>
    <row r="1630" spans="15:15">
      <c r="O1630" s="174"/>
    </row>
    <row r="1631" spans="15:15">
      <c r="O1631" s="174"/>
    </row>
    <row r="1632" spans="15:15">
      <c r="O1632" s="174"/>
    </row>
    <row r="1633" spans="15:15">
      <c r="O1633" s="174"/>
    </row>
    <row r="1634" spans="15:15">
      <c r="O1634" s="174"/>
    </row>
    <row r="1635" spans="15:15">
      <c r="O1635" s="174"/>
    </row>
    <row r="1636" spans="15:15">
      <c r="O1636" s="174"/>
    </row>
    <row r="1637" spans="15:15">
      <c r="O1637" s="174"/>
    </row>
    <row r="1638" spans="15:15">
      <c r="O1638" s="174"/>
    </row>
    <row r="1639" spans="15:15">
      <c r="O1639" s="174"/>
    </row>
    <row r="1640" spans="15:15">
      <c r="O1640" s="174"/>
    </row>
    <row r="1641" spans="15:15">
      <c r="O1641" s="174"/>
    </row>
    <row r="1642" spans="15:15">
      <c r="O1642" s="174"/>
    </row>
    <row r="1643" spans="15:15">
      <c r="O1643" s="174"/>
    </row>
    <row r="1644" spans="15:15">
      <c r="O1644" s="174"/>
    </row>
    <row r="1645" spans="15:15">
      <c r="O1645" s="174"/>
    </row>
    <row r="1646" spans="15:15">
      <c r="O1646" s="174"/>
    </row>
    <row r="1647" spans="15:15">
      <c r="O1647" s="174"/>
    </row>
    <row r="1648" spans="15:15">
      <c r="O1648" s="174"/>
    </row>
    <row r="1649" spans="15:15">
      <c r="O1649" s="174"/>
    </row>
    <row r="1650" spans="15:15">
      <c r="O1650" s="174"/>
    </row>
    <row r="1651" spans="15:15">
      <c r="O1651" s="174"/>
    </row>
    <row r="1652" spans="15:15">
      <c r="O1652" s="174"/>
    </row>
    <row r="1653" spans="15:15">
      <c r="O1653" s="174"/>
    </row>
    <row r="1654" spans="15:15">
      <c r="O1654" s="174"/>
    </row>
    <row r="1655" spans="15:15">
      <c r="O1655" s="174"/>
    </row>
    <row r="1656" spans="15:15">
      <c r="O1656" s="174"/>
    </row>
    <row r="1657" spans="15:15">
      <c r="O1657" s="174"/>
    </row>
    <row r="1658" spans="15:15">
      <c r="O1658" s="174"/>
    </row>
    <row r="1659" spans="15:15">
      <c r="O1659" s="174"/>
    </row>
    <row r="1660" spans="15:15">
      <c r="O1660" s="174"/>
    </row>
    <row r="1661" spans="15:15">
      <c r="O1661" s="174"/>
    </row>
    <row r="1662" spans="15:15">
      <c r="O1662" s="174"/>
    </row>
    <row r="1663" spans="15:15">
      <c r="O1663" s="174"/>
    </row>
    <row r="1664" spans="15:15">
      <c r="O1664" s="174"/>
    </row>
    <row r="1665" spans="15:15">
      <c r="O1665" s="174"/>
    </row>
    <row r="1666" spans="15:15">
      <c r="O1666" s="174"/>
    </row>
    <row r="1667" spans="15:15">
      <c r="O1667" s="174"/>
    </row>
    <row r="1668" spans="15:15">
      <c r="O1668" s="174"/>
    </row>
    <row r="1669" spans="15:15">
      <c r="O1669" s="174"/>
    </row>
    <row r="1670" spans="15:15">
      <c r="O1670" s="174"/>
    </row>
    <row r="1671" spans="15:15">
      <c r="O1671" s="174"/>
    </row>
    <row r="1672" spans="15:15">
      <c r="O1672" s="174"/>
    </row>
    <row r="1673" spans="15:15">
      <c r="O1673" s="174"/>
    </row>
    <row r="1674" spans="15:15">
      <c r="O1674" s="174"/>
    </row>
    <row r="1675" spans="15:15">
      <c r="O1675" s="174"/>
    </row>
    <row r="1676" spans="15:15">
      <c r="O1676" s="174"/>
    </row>
    <row r="1677" spans="15:15">
      <c r="O1677" s="174"/>
    </row>
    <row r="1678" spans="15:15">
      <c r="O1678" s="174"/>
    </row>
    <row r="1679" spans="15:15">
      <c r="O1679" s="174"/>
    </row>
    <row r="1680" spans="15:15">
      <c r="O1680" s="174"/>
    </row>
    <row r="1681" spans="15:15">
      <c r="O1681" s="174"/>
    </row>
    <row r="1682" spans="15:15">
      <c r="O1682" s="174"/>
    </row>
    <row r="1683" spans="15:15">
      <c r="O1683" s="174"/>
    </row>
    <row r="1684" spans="15:15">
      <c r="O1684" s="174"/>
    </row>
    <row r="1685" spans="15:15">
      <c r="O1685" s="174"/>
    </row>
    <row r="1686" spans="15:15">
      <c r="O1686" s="174"/>
    </row>
    <row r="1687" spans="15:15">
      <c r="O1687" s="174"/>
    </row>
    <row r="1688" spans="15:15">
      <c r="O1688" s="174"/>
    </row>
    <row r="1689" spans="15:15">
      <c r="O1689" s="174"/>
    </row>
    <row r="1690" spans="15:15">
      <c r="O1690" s="174"/>
    </row>
    <row r="1691" spans="15:15">
      <c r="O1691" s="174"/>
    </row>
    <row r="1692" spans="15:15">
      <c r="O1692" s="174"/>
    </row>
    <row r="1693" spans="15:15">
      <c r="O1693" s="174"/>
    </row>
    <row r="1694" spans="15:15">
      <c r="O1694" s="174"/>
    </row>
    <row r="1695" spans="15:15">
      <c r="O1695" s="174"/>
    </row>
    <row r="1696" spans="15:15">
      <c r="O1696" s="174"/>
    </row>
    <row r="1697" spans="15:15">
      <c r="O1697" s="174"/>
    </row>
    <row r="1698" spans="15:15">
      <c r="O1698" s="174"/>
    </row>
    <row r="1699" spans="15:15">
      <c r="O1699" s="174"/>
    </row>
    <row r="1700" spans="15:15">
      <c r="O1700" s="174"/>
    </row>
    <row r="1701" spans="15:15">
      <c r="O1701" s="174"/>
    </row>
    <row r="1702" spans="15:15">
      <c r="O1702" s="174"/>
    </row>
    <row r="1703" spans="15:15">
      <c r="O1703" s="174"/>
    </row>
    <row r="1704" spans="15:15">
      <c r="O1704" s="174"/>
    </row>
    <row r="1705" spans="15:15">
      <c r="O1705" s="174"/>
    </row>
    <row r="1706" spans="15:15">
      <c r="O1706" s="174"/>
    </row>
    <row r="1707" spans="15:15">
      <c r="O1707" s="174"/>
    </row>
    <row r="1708" spans="15:15">
      <c r="O1708" s="174"/>
    </row>
    <row r="1709" spans="15:15">
      <c r="O1709" s="174"/>
    </row>
    <row r="1710" spans="15:15">
      <c r="O1710" s="174"/>
    </row>
    <row r="1711" spans="15:15">
      <c r="O1711" s="174"/>
    </row>
    <row r="1712" spans="15:15">
      <c r="O1712" s="174"/>
    </row>
    <row r="1713" spans="15:15">
      <c r="O1713" s="174"/>
    </row>
    <row r="1714" spans="15:15">
      <c r="O1714" s="174"/>
    </row>
    <row r="1715" spans="15:15">
      <c r="O1715" s="174"/>
    </row>
    <row r="1716" spans="15:15">
      <c r="O1716" s="174"/>
    </row>
    <row r="1717" spans="15:15">
      <c r="O1717" s="174"/>
    </row>
    <row r="1718" spans="15:15">
      <c r="O1718" s="174"/>
    </row>
    <row r="1719" spans="15:15">
      <c r="O1719" s="174"/>
    </row>
    <row r="1720" spans="15:15">
      <c r="O1720" s="174"/>
    </row>
    <row r="1721" spans="15:15">
      <c r="O1721" s="174"/>
    </row>
    <row r="1722" spans="15:15">
      <c r="O1722" s="174"/>
    </row>
    <row r="1723" spans="15:15">
      <c r="O1723" s="174"/>
    </row>
    <row r="1724" spans="15:15">
      <c r="O1724" s="174"/>
    </row>
    <row r="1725" spans="15:15">
      <c r="O1725" s="174"/>
    </row>
    <row r="1726" spans="15:15">
      <c r="O1726" s="174"/>
    </row>
    <row r="1727" spans="15:15">
      <c r="O1727" s="174"/>
    </row>
    <row r="1728" spans="15:15">
      <c r="O1728" s="174"/>
    </row>
    <row r="1729" spans="15:15">
      <c r="O1729" s="174"/>
    </row>
    <row r="1730" spans="15:15">
      <c r="O1730" s="174"/>
    </row>
    <row r="1731" spans="15:15">
      <c r="O1731" s="174"/>
    </row>
    <row r="1732" spans="15:15">
      <c r="O1732" s="174"/>
    </row>
    <row r="1733" spans="15:15">
      <c r="O1733" s="174"/>
    </row>
    <row r="1734" spans="15:15">
      <c r="O1734" s="174"/>
    </row>
    <row r="1735" spans="15:15">
      <c r="O1735" s="174"/>
    </row>
    <row r="1736" spans="15:15">
      <c r="O1736" s="174"/>
    </row>
    <row r="1737" spans="15:15">
      <c r="O1737" s="174"/>
    </row>
    <row r="1738" spans="15:15">
      <c r="O1738" s="174"/>
    </row>
    <row r="1739" spans="15:15">
      <c r="O1739" s="174"/>
    </row>
    <row r="1740" spans="15:15">
      <c r="O1740" s="174"/>
    </row>
    <row r="1741" spans="15:15">
      <c r="O1741" s="174"/>
    </row>
    <row r="1742" spans="15:15">
      <c r="O1742" s="174"/>
    </row>
    <row r="1743" spans="15:15">
      <c r="O1743" s="174"/>
    </row>
    <row r="1744" spans="15:15">
      <c r="O1744" s="174"/>
    </row>
    <row r="1745" spans="15:15">
      <c r="O1745" s="174"/>
    </row>
    <row r="1746" spans="15:15">
      <c r="O1746" s="174"/>
    </row>
    <row r="1747" spans="15:15">
      <c r="O1747" s="174"/>
    </row>
    <row r="1748" spans="15:15">
      <c r="O1748" s="174"/>
    </row>
    <row r="1749" spans="15:15">
      <c r="O1749" s="174"/>
    </row>
    <row r="1750" spans="15:15">
      <c r="O1750" s="174"/>
    </row>
    <row r="1751" spans="15:15">
      <c r="O1751" s="174"/>
    </row>
    <row r="1752" spans="15:15">
      <c r="O1752" s="174"/>
    </row>
    <row r="1753" spans="15:15">
      <c r="O1753" s="174"/>
    </row>
    <row r="1754" spans="15:15">
      <c r="O1754" s="174"/>
    </row>
    <row r="1755" spans="15:15">
      <c r="O1755" s="174"/>
    </row>
    <row r="1756" spans="15:15">
      <c r="O1756" s="174"/>
    </row>
    <row r="1757" spans="15:15">
      <c r="O1757" s="174"/>
    </row>
    <row r="1758" spans="15:15">
      <c r="O1758" s="174"/>
    </row>
    <row r="1759" spans="15:15">
      <c r="O1759" s="174"/>
    </row>
    <row r="1760" spans="15:15">
      <c r="O1760" s="174"/>
    </row>
    <row r="1761" spans="15:15">
      <c r="O1761" s="174"/>
    </row>
    <row r="1762" spans="15:15">
      <c r="O1762" s="174"/>
    </row>
    <row r="1763" spans="15:15">
      <c r="O1763" s="174"/>
    </row>
    <row r="1764" spans="15:15">
      <c r="O1764" s="174"/>
    </row>
    <row r="1765" spans="15:15">
      <c r="O1765" s="174"/>
    </row>
    <row r="1766" spans="15:15">
      <c r="O1766" s="174"/>
    </row>
    <row r="1767" spans="15:15">
      <c r="O1767" s="174"/>
    </row>
    <row r="1768" spans="15:15">
      <c r="O1768" s="174"/>
    </row>
    <row r="1769" spans="15:15">
      <c r="O1769" s="174"/>
    </row>
    <row r="1770" spans="15:15">
      <c r="O1770" s="174"/>
    </row>
    <row r="1771" spans="15:15">
      <c r="O1771" s="174"/>
    </row>
    <row r="1772" spans="15:15">
      <c r="O1772" s="174"/>
    </row>
    <row r="1773" spans="15:15">
      <c r="O1773" s="174"/>
    </row>
    <row r="1774" spans="15:15">
      <c r="O1774" s="174"/>
    </row>
    <row r="1775" spans="15:15">
      <c r="O1775" s="174"/>
    </row>
    <row r="1776" spans="15:15">
      <c r="O1776" s="174"/>
    </row>
    <row r="1777" spans="15:15">
      <c r="O1777" s="174"/>
    </row>
    <row r="1778" spans="15:15">
      <c r="O1778" s="174"/>
    </row>
    <row r="1779" spans="15:15">
      <c r="O1779" s="174"/>
    </row>
    <row r="1780" spans="15:15">
      <c r="O1780" s="174"/>
    </row>
    <row r="1781" spans="15:15">
      <c r="O1781" s="174"/>
    </row>
    <row r="1782" spans="15:15">
      <c r="O1782" s="174"/>
    </row>
    <row r="1783" spans="15:15">
      <c r="O1783" s="174"/>
    </row>
    <row r="1784" spans="15:15">
      <c r="O1784" s="174"/>
    </row>
    <row r="1785" spans="15:15">
      <c r="O1785" s="174"/>
    </row>
    <row r="1786" spans="15:15">
      <c r="O1786" s="174"/>
    </row>
    <row r="1787" spans="15:15">
      <c r="O1787" s="174"/>
    </row>
    <row r="1788" spans="15:15">
      <c r="O1788" s="174"/>
    </row>
    <row r="1789" spans="15:15">
      <c r="O1789" s="174"/>
    </row>
    <row r="1790" spans="15:15">
      <c r="O1790" s="174"/>
    </row>
    <row r="1791" spans="15:15">
      <c r="O1791" s="174"/>
    </row>
    <row r="1792" spans="15:15">
      <c r="O1792" s="174"/>
    </row>
    <row r="1793" spans="15:15">
      <c r="O1793" s="174"/>
    </row>
    <row r="1794" spans="15:15">
      <c r="O1794" s="174"/>
    </row>
    <row r="1795" spans="15:15">
      <c r="O1795" s="174"/>
    </row>
    <row r="1796" spans="15:15">
      <c r="O1796" s="174"/>
    </row>
    <row r="1797" spans="15:15">
      <c r="O1797" s="174"/>
    </row>
    <row r="1798" spans="15:15">
      <c r="O1798" s="174"/>
    </row>
    <row r="1799" spans="15:15">
      <c r="O1799" s="174"/>
    </row>
    <row r="1800" spans="15:15">
      <c r="O1800" s="174"/>
    </row>
    <row r="1801" spans="15:15">
      <c r="O1801" s="174"/>
    </row>
    <row r="1802" spans="15:15">
      <c r="O1802" s="174"/>
    </row>
    <row r="1803" spans="15:15">
      <c r="O1803" s="174"/>
    </row>
    <row r="1804" spans="15:15">
      <c r="O1804" s="174"/>
    </row>
    <row r="1805" spans="15:15">
      <c r="O1805" s="174"/>
    </row>
    <row r="1806" spans="15:15">
      <c r="O1806" s="174"/>
    </row>
    <row r="1807" spans="15:15">
      <c r="O1807" s="174"/>
    </row>
    <row r="1808" spans="15:15">
      <c r="O1808" s="174"/>
    </row>
    <row r="1809" spans="15:15">
      <c r="O1809" s="174"/>
    </row>
    <row r="1810" spans="15:15">
      <c r="O1810" s="174"/>
    </row>
    <row r="1811" spans="15:15">
      <c r="O1811" s="174"/>
    </row>
    <row r="1812" spans="15:15">
      <c r="O1812" s="174"/>
    </row>
    <row r="1813" spans="15:15">
      <c r="O1813" s="174"/>
    </row>
    <row r="1814" spans="15:15">
      <c r="O1814" s="174"/>
    </row>
    <row r="1815" spans="15:15">
      <c r="O1815" s="174"/>
    </row>
    <row r="1816" spans="15:15">
      <c r="O1816" s="174"/>
    </row>
    <row r="1817" spans="15:15">
      <c r="O1817" s="174"/>
    </row>
    <row r="1818" spans="15:15">
      <c r="O1818" s="174"/>
    </row>
    <row r="1819" spans="15:15">
      <c r="O1819" s="174"/>
    </row>
    <row r="1820" spans="15:15">
      <c r="O1820" s="174"/>
    </row>
    <row r="1821" spans="15:15">
      <c r="O1821" s="174"/>
    </row>
    <row r="1822" spans="15:15">
      <c r="O1822" s="174"/>
    </row>
    <row r="1823" spans="15:15">
      <c r="O1823" s="174"/>
    </row>
    <row r="1824" spans="15:15">
      <c r="O1824" s="174"/>
    </row>
    <row r="1825" spans="15:15">
      <c r="O1825" s="174"/>
    </row>
    <row r="1826" spans="15:15">
      <c r="O1826" s="174"/>
    </row>
    <row r="1827" spans="15:15">
      <c r="O1827" s="174"/>
    </row>
    <row r="1828" spans="15:15">
      <c r="O1828" s="174"/>
    </row>
    <row r="1829" spans="15:15">
      <c r="O1829" s="174"/>
    </row>
    <row r="1830" spans="15:15">
      <c r="O1830" s="174"/>
    </row>
    <row r="1831" spans="15:15">
      <c r="O1831" s="174"/>
    </row>
    <row r="1832" spans="15:15">
      <c r="O1832" s="174"/>
    </row>
    <row r="1833" spans="15:15">
      <c r="O1833" s="174"/>
    </row>
    <row r="1834" spans="15:15">
      <c r="O1834" s="174"/>
    </row>
    <row r="1835" spans="15:15">
      <c r="O1835" s="174"/>
    </row>
    <row r="1836" spans="15:15">
      <c r="O1836" s="174"/>
    </row>
    <row r="1837" spans="15:15">
      <c r="O1837" s="174"/>
    </row>
    <row r="1838" spans="15:15">
      <c r="O1838" s="174"/>
    </row>
    <row r="1839" spans="15:15">
      <c r="O1839" s="174"/>
    </row>
    <row r="1840" spans="15:15">
      <c r="O1840" s="174"/>
    </row>
    <row r="1841" spans="15:15">
      <c r="O1841" s="174"/>
    </row>
    <row r="1842" spans="15:15">
      <c r="O1842" s="174"/>
    </row>
    <row r="1843" spans="15:15">
      <c r="O1843" s="174"/>
    </row>
    <row r="1844" spans="15:15">
      <c r="O1844" s="174"/>
    </row>
    <row r="1845" spans="15:15">
      <c r="O1845" s="174"/>
    </row>
    <row r="1846" spans="15:15">
      <c r="O1846" s="174"/>
    </row>
    <row r="1847" spans="15:15">
      <c r="O1847" s="174"/>
    </row>
    <row r="1848" spans="15:15">
      <c r="O1848" s="174"/>
    </row>
    <row r="1849" spans="15:15">
      <c r="O1849" s="174"/>
    </row>
    <row r="1850" spans="15:15">
      <c r="O1850" s="174"/>
    </row>
    <row r="1851" spans="15:15">
      <c r="O1851" s="174"/>
    </row>
    <row r="1852" spans="15:15">
      <c r="O1852" s="174"/>
    </row>
    <row r="1853" spans="15:15">
      <c r="O1853" s="174"/>
    </row>
    <row r="1854" spans="15:15">
      <c r="O1854" s="174"/>
    </row>
    <row r="1855" spans="15:15">
      <c r="O1855" s="174"/>
    </row>
    <row r="1856" spans="15:15">
      <c r="O1856" s="174"/>
    </row>
    <row r="1857" spans="15:15">
      <c r="O1857" s="174"/>
    </row>
    <row r="1858" spans="15:15">
      <c r="O1858" s="174"/>
    </row>
    <row r="1859" spans="15:15">
      <c r="O1859" s="174"/>
    </row>
    <row r="1860" spans="15:15">
      <c r="O1860" s="174"/>
    </row>
    <row r="1861" spans="15:15">
      <c r="O1861" s="174"/>
    </row>
    <row r="1862" spans="15:15">
      <c r="O1862" s="174"/>
    </row>
    <row r="1863" spans="15:15">
      <c r="O1863" s="174"/>
    </row>
    <row r="1864" spans="15:15">
      <c r="O1864" s="174"/>
    </row>
    <row r="1865" spans="15:15">
      <c r="O1865" s="174"/>
    </row>
    <row r="1866" spans="15:15">
      <c r="O1866" s="174"/>
    </row>
    <row r="1867" spans="15:15">
      <c r="O1867" s="174"/>
    </row>
    <row r="1868" spans="15:15">
      <c r="O1868" s="174"/>
    </row>
    <row r="1869" spans="15:15">
      <c r="O1869" s="174"/>
    </row>
    <row r="1870" spans="15:15">
      <c r="O1870" s="174"/>
    </row>
    <row r="1871" spans="15:15">
      <c r="O1871" s="174"/>
    </row>
    <row r="1872" spans="15:15">
      <c r="O1872" s="174"/>
    </row>
    <row r="1873" spans="15:15">
      <c r="O1873" s="174"/>
    </row>
    <row r="1874" spans="15:15">
      <c r="O1874" s="174"/>
    </row>
    <row r="1875" spans="15:15">
      <c r="O1875" s="174"/>
    </row>
    <row r="1876" spans="15:15">
      <c r="O1876" s="174"/>
    </row>
    <row r="1877" spans="15:15">
      <c r="O1877" s="174"/>
    </row>
    <row r="1878" spans="15:15">
      <c r="O1878" s="174"/>
    </row>
    <row r="1879" spans="15:15">
      <c r="O1879" s="174"/>
    </row>
    <row r="1880" spans="15:15">
      <c r="O1880" s="174"/>
    </row>
    <row r="1881" spans="15:15">
      <c r="O1881" s="174"/>
    </row>
    <row r="1882" spans="15:15">
      <c r="O1882" s="174"/>
    </row>
    <row r="1883" spans="15:15">
      <c r="O1883" s="174"/>
    </row>
    <row r="1884" spans="15:15">
      <c r="O1884" s="174"/>
    </row>
    <row r="1885" spans="15:15">
      <c r="O1885" s="174"/>
    </row>
    <row r="1886" spans="15:15">
      <c r="O1886" s="174"/>
    </row>
    <row r="1887" spans="15:15">
      <c r="O1887" s="174"/>
    </row>
    <row r="1888" spans="15:15">
      <c r="O1888" s="174"/>
    </row>
    <row r="1889" spans="15:15">
      <c r="O1889" s="174"/>
    </row>
    <row r="1890" spans="15:15">
      <c r="O1890" s="174"/>
    </row>
    <row r="1891" spans="15:15">
      <c r="O1891" s="174"/>
    </row>
    <row r="1892" spans="15:15">
      <c r="O1892" s="174"/>
    </row>
    <row r="1893" spans="15:15">
      <c r="O1893" s="174"/>
    </row>
    <row r="1894" spans="15:15">
      <c r="O1894" s="174"/>
    </row>
    <row r="1895" spans="15:15">
      <c r="O1895" s="174"/>
    </row>
    <row r="1896" spans="15:15">
      <c r="O1896" s="174"/>
    </row>
    <row r="1897" spans="15:15">
      <c r="O1897" s="174"/>
    </row>
    <row r="1898" spans="15:15">
      <c r="O1898" s="174"/>
    </row>
    <row r="1899" spans="15:15">
      <c r="O1899" s="174"/>
    </row>
    <row r="1900" spans="15:15">
      <c r="O1900" s="174"/>
    </row>
    <row r="1901" spans="15:15">
      <c r="O1901" s="174"/>
    </row>
    <row r="1902" spans="15:15">
      <c r="O1902" s="174"/>
    </row>
    <row r="1903" spans="15:15">
      <c r="O1903" s="174"/>
    </row>
    <row r="1904" spans="15:15">
      <c r="O1904" s="174"/>
    </row>
    <row r="1905" spans="15:15">
      <c r="O1905" s="174"/>
    </row>
    <row r="1906" spans="15:15">
      <c r="O1906" s="174"/>
    </row>
    <row r="1907" spans="15:15">
      <c r="O1907" s="174"/>
    </row>
    <row r="1908" spans="15:15">
      <c r="O1908" s="174"/>
    </row>
    <row r="1909" spans="15:15">
      <c r="O1909" s="174"/>
    </row>
    <row r="1910" spans="15:15">
      <c r="O1910" s="174"/>
    </row>
    <row r="1911" spans="15:15">
      <c r="O1911" s="174"/>
    </row>
    <row r="1912" spans="15:15">
      <c r="O1912" s="174"/>
    </row>
    <row r="1913" spans="15:15">
      <c r="O1913" s="174"/>
    </row>
    <row r="1914" spans="15:15">
      <c r="O1914" s="174"/>
    </row>
    <row r="1915" spans="15:15">
      <c r="O1915" s="174"/>
    </row>
    <row r="1916" spans="15:15">
      <c r="O1916" s="174"/>
    </row>
    <row r="1917" spans="15:15">
      <c r="O1917" s="174"/>
    </row>
    <row r="1918" spans="15:15">
      <c r="O1918" s="174"/>
    </row>
    <row r="1919" spans="15:15">
      <c r="O1919" s="174"/>
    </row>
    <row r="1920" spans="15:15">
      <c r="O1920" s="174"/>
    </row>
    <row r="1921" spans="15:15">
      <c r="O1921" s="174"/>
    </row>
    <row r="1922" spans="15:15">
      <c r="O1922" s="174"/>
    </row>
    <row r="1923" spans="15:15">
      <c r="O1923" s="174"/>
    </row>
    <row r="1924" spans="15:15">
      <c r="O1924" s="174"/>
    </row>
    <row r="1925" spans="15:15">
      <c r="O1925" s="174"/>
    </row>
  </sheetData>
  <sortState xmlns:xlrd2="http://schemas.microsoft.com/office/spreadsheetml/2017/richdata2" ref="B5:X58">
    <sortCondition descending="1" ref="O5:O58"/>
  </sortState>
  <dataValidations count="3">
    <dataValidation allowBlank="1" showInputMessage="1" showErrorMessage="1" sqref="B4:D4 B57:B58 B45:B49" xr:uid="{00000000-0002-0000-0000-000000000000}"/>
    <dataValidation operator="equal" allowBlank="1" showInputMessage="1" showErrorMessage="1" sqref="E12:E13 E20 E24 E5 E27:E28" xr:uid="{00000000-0002-0000-0000-000001000000}">
      <formula1>0</formula1>
      <formula2>0</formula2>
    </dataValidation>
    <dataValidation allowBlank="1" showInputMessage="1" showErrorMessage="1" sqref="B56" xr:uid="{00000000-0002-0000-0000-000002000000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P56"/>
  <sheetViews>
    <sheetView tabSelected="1" topLeftCell="A4" zoomScaleNormal="100" workbookViewId="0">
      <selection activeCell="P13" sqref="P13"/>
    </sheetView>
  </sheetViews>
  <sheetFormatPr defaultRowHeight="14.5"/>
  <cols>
    <col min="1" max="1" width="8.90625" style="13"/>
    <col min="2" max="2" width="21.08984375" style="13" customWidth="1"/>
    <col min="3" max="3" width="18.36328125" style="39" customWidth="1"/>
    <col min="4" max="4" width="8.90625" style="13" customWidth="1"/>
    <col min="5" max="5" width="33.453125" style="13" customWidth="1"/>
    <col min="6" max="6" width="10.36328125" style="7" customWidth="1"/>
    <col min="7" max="8" width="0" hidden="1" customWidth="1"/>
    <col min="9" max="9" width="0" style="253" hidden="1" customWidth="1"/>
    <col min="10" max="13" width="0" hidden="1" customWidth="1"/>
    <col min="14" max="14" width="0" style="253" hidden="1" customWidth="1"/>
    <col min="16" max="16" width="17.36328125" customWidth="1"/>
  </cols>
  <sheetData>
    <row r="2" spans="1:16" ht="15.5">
      <c r="B2" s="96" t="s">
        <v>138</v>
      </c>
      <c r="C2" s="96"/>
      <c r="D2" s="96"/>
      <c r="E2" s="97" t="s">
        <v>427</v>
      </c>
    </row>
    <row r="4" spans="1:16" ht="70">
      <c r="A4" s="223" t="s">
        <v>0</v>
      </c>
      <c r="B4" s="225" t="s">
        <v>1</v>
      </c>
      <c r="C4" s="226" t="s">
        <v>2</v>
      </c>
      <c r="D4" s="223" t="s">
        <v>3</v>
      </c>
      <c r="E4" s="225" t="s">
        <v>8</v>
      </c>
      <c r="F4" s="224" t="s">
        <v>9</v>
      </c>
      <c r="G4" s="241" t="s">
        <v>463</v>
      </c>
      <c r="H4" s="241" t="s">
        <v>464</v>
      </c>
      <c r="I4" s="241" t="s">
        <v>455</v>
      </c>
      <c r="J4" s="241" t="s">
        <v>466</v>
      </c>
      <c r="K4" s="241" t="s">
        <v>467</v>
      </c>
      <c r="L4" s="241" t="s">
        <v>468</v>
      </c>
      <c r="M4" s="241" t="s">
        <v>469</v>
      </c>
      <c r="N4" s="241" t="s">
        <v>455</v>
      </c>
      <c r="O4" s="241" t="s">
        <v>457</v>
      </c>
      <c r="P4" s="241" t="s">
        <v>460</v>
      </c>
    </row>
    <row r="5" spans="1:16">
      <c r="A5" s="30">
        <v>1</v>
      </c>
      <c r="B5" s="213" t="s">
        <v>10</v>
      </c>
      <c r="C5" s="87" t="s">
        <v>140</v>
      </c>
      <c r="D5" s="164" t="s">
        <v>395</v>
      </c>
      <c r="E5" s="164" t="s">
        <v>141</v>
      </c>
      <c r="F5" s="5">
        <v>8</v>
      </c>
      <c r="G5" s="169">
        <v>17.5</v>
      </c>
      <c r="H5" s="169">
        <v>20</v>
      </c>
      <c r="I5" s="246">
        <f t="shared" ref="I5:I36" si="0">SUM(G5:H5)</f>
        <v>37.5</v>
      </c>
      <c r="J5" s="169">
        <v>15</v>
      </c>
      <c r="K5" s="169">
        <v>15</v>
      </c>
      <c r="L5" s="169">
        <v>15</v>
      </c>
      <c r="M5" s="169">
        <v>8</v>
      </c>
      <c r="N5" s="246">
        <f t="shared" ref="N5:N36" si="1">SUM(J5:M5)</f>
        <v>53</v>
      </c>
      <c r="O5" s="201">
        <f t="shared" ref="O5:O36" si="2">I5+N5</f>
        <v>90.5</v>
      </c>
      <c r="P5" s="250" t="s">
        <v>462</v>
      </c>
    </row>
    <row r="6" spans="1:16">
      <c r="A6" s="14">
        <v>2</v>
      </c>
      <c r="B6" s="191" t="s">
        <v>49</v>
      </c>
      <c r="C6" s="89" t="s">
        <v>346</v>
      </c>
      <c r="D6" s="214" t="s">
        <v>478</v>
      </c>
      <c r="E6" s="214" t="s">
        <v>52</v>
      </c>
      <c r="F6" s="37">
        <v>8</v>
      </c>
      <c r="G6" s="169">
        <v>16</v>
      </c>
      <c r="H6" s="169">
        <v>20</v>
      </c>
      <c r="I6" s="246">
        <f t="shared" si="0"/>
        <v>36</v>
      </c>
      <c r="J6" s="169">
        <v>15</v>
      </c>
      <c r="K6" s="169">
        <v>14</v>
      </c>
      <c r="L6" s="169">
        <v>13</v>
      </c>
      <c r="M6" s="169">
        <v>10</v>
      </c>
      <c r="N6" s="246">
        <f t="shared" si="1"/>
        <v>52</v>
      </c>
      <c r="O6" s="201">
        <f t="shared" si="2"/>
        <v>88</v>
      </c>
      <c r="P6" s="250" t="s">
        <v>462</v>
      </c>
    </row>
    <row r="7" spans="1:16" s="192" customFormat="1" ht="16.25" customHeight="1">
      <c r="A7" s="14">
        <v>3</v>
      </c>
      <c r="B7" s="191" t="s">
        <v>49</v>
      </c>
      <c r="C7" s="89" t="s">
        <v>301</v>
      </c>
      <c r="D7" s="214" t="s">
        <v>395</v>
      </c>
      <c r="E7" s="214" t="s">
        <v>52</v>
      </c>
      <c r="F7" s="37">
        <v>8</v>
      </c>
      <c r="G7" s="169">
        <v>17</v>
      </c>
      <c r="H7" s="169">
        <v>13</v>
      </c>
      <c r="I7" s="246">
        <f t="shared" si="0"/>
        <v>30</v>
      </c>
      <c r="J7" s="169">
        <v>15</v>
      </c>
      <c r="K7" s="169">
        <v>15</v>
      </c>
      <c r="L7" s="169">
        <v>15</v>
      </c>
      <c r="M7" s="169">
        <v>8</v>
      </c>
      <c r="N7" s="246">
        <f t="shared" si="1"/>
        <v>53</v>
      </c>
      <c r="O7" s="201">
        <f t="shared" si="2"/>
        <v>83</v>
      </c>
      <c r="P7" s="249" t="s">
        <v>461</v>
      </c>
    </row>
    <row r="8" spans="1:16" ht="16.25" customHeight="1">
      <c r="A8" s="30">
        <v>4</v>
      </c>
      <c r="B8" s="215" t="s">
        <v>10</v>
      </c>
      <c r="C8" s="28" t="s">
        <v>162</v>
      </c>
      <c r="D8" s="18" t="s">
        <v>481</v>
      </c>
      <c r="E8" s="18" t="s">
        <v>163</v>
      </c>
      <c r="F8" s="5">
        <v>8</v>
      </c>
      <c r="G8" s="169">
        <v>16</v>
      </c>
      <c r="H8" s="169">
        <v>17</v>
      </c>
      <c r="I8" s="246">
        <f t="shared" si="0"/>
        <v>33</v>
      </c>
      <c r="J8" s="169">
        <v>11</v>
      </c>
      <c r="K8" s="169">
        <v>13</v>
      </c>
      <c r="L8" s="169">
        <v>15</v>
      </c>
      <c r="M8" s="169">
        <v>9</v>
      </c>
      <c r="N8" s="246">
        <f t="shared" si="1"/>
        <v>48</v>
      </c>
      <c r="O8" s="201">
        <f t="shared" si="2"/>
        <v>81</v>
      </c>
      <c r="P8" s="249" t="s">
        <v>461</v>
      </c>
    </row>
    <row r="9" spans="1:16">
      <c r="A9" s="14">
        <v>5</v>
      </c>
      <c r="B9" s="215" t="s">
        <v>10</v>
      </c>
      <c r="C9" s="87" t="s">
        <v>151</v>
      </c>
      <c r="D9" s="164" t="s">
        <v>487</v>
      </c>
      <c r="E9" s="163" t="s">
        <v>14</v>
      </c>
      <c r="F9" s="5">
        <v>8</v>
      </c>
      <c r="G9" s="169">
        <v>18</v>
      </c>
      <c r="H9" s="169">
        <v>20</v>
      </c>
      <c r="I9" s="246">
        <f t="shared" si="0"/>
        <v>38</v>
      </c>
      <c r="J9" s="169">
        <v>12</v>
      </c>
      <c r="K9" s="169">
        <v>15</v>
      </c>
      <c r="L9" s="169">
        <v>13</v>
      </c>
      <c r="M9" s="169">
        <v>2</v>
      </c>
      <c r="N9" s="246">
        <f t="shared" si="1"/>
        <v>42</v>
      </c>
      <c r="O9" s="201">
        <f t="shared" si="2"/>
        <v>80</v>
      </c>
      <c r="P9" s="249" t="s">
        <v>461</v>
      </c>
    </row>
    <row r="10" spans="1:16" s="192" customFormat="1" ht="18.649999999999999" customHeight="1">
      <c r="A10" s="14">
        <v>6</v>
      </c>
      <c r="B10" s="215" t="s">
        <v>10</v>
      </c>
      <c r="C10" s="170" t="s">
        <v>494</v>
      </c>
      <c r="D10" s="172" t="s">
        <v>482</v>
      </c>
      <c r="E10" s="172" t="s">
        <v>168</v>
      </c>
      <c r="F10" s="5">
        <v>8</v>
      </c>
      <c r="G10" s="169">
        <v>17</v>
      </c>
      <c r="H10" s="169">
        <v>14</v>
      </c>
      <c r="I10" s="246">
        <f t="shared" si="0"/>
        <v>31</v>
      </c>
      <c r="J10" s="169">
        <v>15</v>
      </c>
      <c r="K10" s="169">
        <v>10</v>
      </c>
      <c r="L10" s="169">
        <v>15</v>
      </c>
      <c r="M10" s="169">
        <v>7</v>
      </c>
      <c r="N10" s="246">
        <f t="shared" si="1"/>
        <v>47</v>
      </c>
      <c r="O10" s="201">
        <f t="shared" si="2"/>
        <v>78</v>
      </c>
      <c r="P10" s="249" t="s">
        <v>461</v>
      </c>
    </row>
    <row r="11" spans="1:16">
      <c r="A11" s="30">
        <v>7</v>
      </c>
      <c r="B11" s="215" t="s">
        <v>10</v>
      </c>
      <c r="C11" s="87" t="s">
        <v>160</v>
      </c>
      <c r="D11" s="164" t="s">
        <v>395</v>
      </c>
      <c r="E11" s="18" t="s">
        <v>158</v>
      </c>
      <c r="F11" s="5">
        <v>8</v>
      </c>
      <c r="G11" s="169">
        <v>11.5</v>
      </c>
      <c r="H11" s="169">
        <v>15</v>
      </c>
      <c r="I11" s="246">
        <f t="shared" si="0"/>
        <v>26.5</v>
      </c>
      <c r="J11" s="169">
        <v>12</v>
      </c>
      <c r="K11" s="169">
        <v>15</v>
      </c>
      <c r="L11" s="169">
        <v>15</v>
      </c>
      <c r="M11" s="169">
        <v>9</v>
      </c>
      <c r="N11" s="246">
        <f t="shared" si="1"/>
        <v>51</v>
      </c>
      <c r="O11" s="201">
        <f t="shared" si="2"/>
        <v>77.5</v>
      </c>
      <c r="P11" s="249" t="s">
        <v>461</v>
      </c>
    </row>
    <row r="12" spans="1:16">
      <c r="A12" s="14">
        <v>8</v>
      </c>
      <c r="B12" s="215" t="s">
        <v>10</v>
      </c>
      <c r="C12" s="164" t="s">
        <v>146</v>
      </c>
      <c r="D12" s="164" t="s">
        <v>395</v>
      </c>
      <c r="E12" s="163" t="s">
        <v>14</v>
      </c>
      <c r="F12" s="5">
        <v>8</v>
      </c>
      <c r="G12" s="169">
        <v>16</v>
      </c>
      <c r="H12" s="169">
        <v>19.5</v>
      </c>
      <c r="I12" s="246">
        <f t="shared" si="0"/>
        <v>35.5</v>
      </c>
      <c r="J12" s="169">
        <v>15</v>
      </c>
      <c r="K12" s="169">
        <v>5</v>
      </c>
      <c r="L12" s="169">
        <v>12</v>
      </c>
      <c r="M12" s="169">
        <v>8</v>
      </c>
      <c r="N12" s="246">
        <f t="shared" si="1"/>
        <v>40</v>
      </c>
      <c r="O12" s="201">
        <f t="shared" si="2"/>
        <v>75.5</v>
      </c>
      <c r="P12" s="249" t="s">
        <v>461</v>
      </c>
    </row>
    <row r="13" spans="1:16">
      <c r="A13" s="14">
        <v>9</v>
      </c>
      <c r="B13" s="215" t="s">
        <v>10</v>
      </c>
      <c r="C13" s="87" t="s">
        <v>166</v>
      </c>
      <c r="D13" s="164" t="s">
        <v>472</v>
      </c>
      <c r="E13" s="164" t="s">
        <v>156</v>
      </c>
      <c r="F13" s="5">
        <v>8</v>
      </c>
      <c r="G13" s="169">
        <v>18</v>
      </c>
      <c r="H13" s="169">
        <v>20</v>
      </c>
      <c r="I13" s="246">
        <f t="shared" si="0"/>
        <v>38</v>
      </c>
      <c r="J13" s="169">
        <v>15</v>
      </c>
      <c r="K13" s="169">
        <v>10</v>
      </c>
      <c r="L13" s="169">
        <v>5</v>
      </c>
      <c r="M13" s="169">
        <v>3</v>
      </c>
      <c r="N13" s="246">
        <f t="shared" si="1"/>
        <v>33</v>
      </c>
      <c r="O13" s="201">
        <v>72</v>
      </c>
      <c r="P13" s="249" t="s">
        <v>461</v>
      </c>
    </row>
    <row r="14" spans="1:16">
      <c r="A14" s="30">
        <v>10</v>
      </c>
      <c r="B14" s="215" t="s">
        <v>10</v>
      </c>
      <c r="C14" s="90" t="s">
        <v>142</v>
      </c>
      <c r="D14" s="163" t="s">
        <v>12</v>
      </c>
      <c r="E14" s="164" t="s">
        <v>143</v>
      </c>
      <c r="F14" s="5">
        <v>8</v>
      </c>
      <c r="G14" s="169">
        <v>18</v>
      </c>
      <c r="H14" s="169">
        <v>13</v>
      </c>
      <c r="I14" s="246">
        <f t="shared" si="0"/>
        <v>31</v>
      </c>
      <c r="J14" s="169">
        <v>8</v>
      </c>
      <c r="K14" s="169">
        <v>10</v>
      </c>
      <c r="L14" s="169">
        <v>10</v>
      </c>
      <c r="M14" s="169">
        <v>10</v>
      </c>
      <c r="N14" s="246">
        <f t="shared" si="1"/>
        <v>38</v>
      </c>
      <c r="O14" s="201">
        <f t="shared" si="2"/>
        <v>69</v>
      </c>
      <c r="P14" s="249" t="s">
        <v>461</v>
      </c>
    </row>
    <row r="15" spans="1:16" s="193" customFormat="1" ht="16.75" customHeight="1">
      <c r="A15" s="14">
        <v>11</v>
      </c>
      <c r="B15" s="215" t="s">
        <v>10</v>
      </c>
      <c r="C15" s="87" t="s">
        <v>161</v>
      </c>
      <c r="D15" s="164" t="s">
        <v>487</v>
      </c>
      <c r="E15" s="164" t="s">
        <v>141</v>
      </c>
      <c r="F15" s="5">
        <v>7</v>
      </c>
      <c r="G15" s="169">
        <v>12</v>
      </c>
      <c r="H15" s="169">
        <v>18</v>
      </c>
      <c r="I15" s="246">
        <f t="shared" si="0"/>
        <v>30</v>
      </c>
      <c r="J15" s="169">
        <v>15</v>
      </c>
      <c r="K15" s="169">
        <v>5</v>
      </c>
      <c r="L15" s="169">
        <v>7</v>
      </c>
      <c r="M15" s="169">
        <v>9</v>
      </c>
      <c r="N15" s="246">
        <f t="shared" si="1"/>
        <v>36</v>
      </c>
      <c r="O15" s="201">
        <f t="shared" si="2"/>
        <v>66</v>
      </c>
      <c r="P15" s="249" t="s">
        <v>461</v>
      </c>
    </row>
    <row r="16" spans="1:16" s="192" customFormat="1" ht="16.25" customHeight="1">
      <c r="A16" s="14">
        <v>12</v>
      </c>
      <c r="B16" s="215" t="s">
        <v>10</v>
      </c>
      <c r="C16" s="87" t="s">
        <v>175</v>
      </c>
      <c r="D16" s="164" t="s">
        <v>480</v>
      </c>
      <c r="E16" s="164" t="s">
        <v>141</v>
      </c>
      <c r="F16" s="5">
        <v>8</v>
      </c>
      <c r="G16" s="169">
        <v>12</v>
      </c>
      <c r="H16" s="169">
        <v>6</v>
      </c>
      <c r="I16" s="246">
        <f t="shared" si="0"/>
        <v>18</v>
      </c>
      <c r="J16" s="169">
        <v>15</v>
      </c>
      <c r="K16" s="169">
        <v>15</v>
      </c>
      <c r="L16" s="169">
        <v>15</v>
      </c>
      <c r="M16" s="169">
        <v>1</v>
      </c>
      <c r="N16" s="246">
        <f t="shared" si="1"/>
        <v>46</v>
      </c>
      <c r="O16" s="201">
        <f t="shared" si="2"/>
        <v>64</v>
      </c>
      <c r="P16" s="249" t="s">
        <v>461</v>
      </c>
    </row>
    <row r="17" spans="1:16" s="192" customFormat="1">
      <c r="A17" s="30">
        <v>13</v>
      </c>
      <c r="B17" s="118" t="s">
        <v>10</v>
      </c>
      <c r="C17" s="164" t="s">
        <v>212</v>
      </c>
      <c r="D17" s="164" t="s">
        <v>479</v>
      </c>
      <c r="E17" s="18" t="s">
        <v>213</v>
      </c>
      <c r="F17" s="5">
        <v>8</v>
      </c>
      <c r="G17" s="169">
        <v>16.5</v>
      </c>
      <c r="H17" s="169">
        <v>13</v>
      </c>
      <c r="I17" s="246">
        <f t="shared" si="0"/>
        <v>29.5</v>
      </c>
      <c r="J17" s="169">
        <v>12</v>
      </c>
      <c r="K17" s="169">
        <v>5</v>
      </c>
      <c r="L17" s="169">
        <v>15</v>
      </c>
      <c r="M17" s="169">
        <v>0</v>
      </c>
      <c r="N17" s="246">
        <f t="shared" si="1"/>
        <v>32</v>
      </c>
      <c r="O17" s="201">
        <f t="shared" si="2"/>
        <v>61.5</v>
      </c>
      <c r="P17" s="249" t="s">
        <v>461</v>
      </c>
    </row>
    <row r="18" spans="1:16" s="192" customFormat="1" ht="15.65" customHeight="1">
      <c r="A18" s="14">
        <v>14</v>
      </c>
      <c r="B18" s="215" t="s">
        <v>10</v>
      </c>
      <c r="C18" s="87" t="s">
        <v>178</v>
      </c>
      <c r="D18" s="164" t="s">
        <v>395</v>
      </c>
      <c r="E18" s="164" t="s">
        <v>141</v>
      </c>
      <c r="F18" s="5">
        <v>8</v>
      </c>
      <c r="G18" s="169">
        <v>14.5</v>
      </c>
      <c r="H18" s="169">
        <v>16</v>
      </c>
      <c r="I18" s="246">
        <f t="shared" si="0"/>
        <v>30.5</v>
      </c>
      <c r="J18" s="169">
        <v>15</v>
      </c>
      <c r="K18" s="169">
        <v>10</v>
      </c>
      <c r="L18" s="169">
        <v>0</v>
      </c>
      <c r="M18" s="169">
        <v>4</v>
      </c>
      <c r="N18" s="246">
        <f t="shared" si="1"/>
        <v>29</v>
      </c>
      <c r="O18" s="201">
        <f t="shared" si="2"/>
        <v>59.5</v>
      </c>
      <c r="P18" s="249" t="s">
        <v>461</v>
      </c>
    </row>
    <row r="19" spans="1:16">
      <c r="A19" s="14">
        <v>15</v>
      </c>
      <c r="B19" s="215" t="s">
        <v>10</v>
      </c>
      <c r="C19" s="87" t="s">
        <v>152</v>
      </c>
      <c r="D19" s="164" t="s">
        <v>485</v>
      </c>
      <c r="E19" s="164" t="s">
        <v>153</v>
      </c>
      <c r="F19" s="5">
        <v>8</v>
      </c>
      <c r="G19" s="169">
        <v>16</v>
      </c>
      <c r="H19" s="169">
        <v>7</v>
      </c>
      <c r="I19" s="246">
        <f t="shared" si="0"/>
        <v>23</v>
      </c>
      <c r="J19" s="169">
        <v>10</v>
      </c>
      <c r="K19" s="169">
        <v>10</v>
      </c>
      <c r="L19" s="169">
        <v>4</v>
      </c>
      <c r="M19" s="169">
        <v>10</v>
      </c>
      <c r="N19" s="246">
        <f t="shared" si="1"/>
        <v>34</v>
      </c>
      <c r="O19" s="201">
        <f t="shared" si="2"/>
        <v>57</v>
      </c>
      <c r="P19" s="249" t="s">
        <v>461</v>
      </c>
    </row>
    <row r="20" spans="1:16">
      <c r="A20" s="30">
        <v>16</v>
      </c>
      <c r="B20" s="191" t="s">
        <v>49</v>
      </c>
      <c r="C20" s="89" t="s">
        <v>351</v>
      </c>
      <c r="D20" s="214" t="s">
        <v>478</v>
      </c>
      <c r="E20" s="214" t="s">
        <v>52</v>
      </c>
      <c r="F20" s="37">
        <v>8</v>
      </c>
      <c r="G20" s="169">
        <v>18</v>
      </c>
      <c r="H20" s="169">
        <v>6</v>
      </c>
      <c r="I20" s="246">
        <f t="shared" si="0"/>
        <v>24</v>
      </c>
      <c r="J20" s="169">
        <v>11</v>
      </c>
      <c r="K20" s="169">
        <v>5</v>
      </c>
      <c r="L20" s="169">
        <v>5</v>
      </c>
      <c r="M20" s="169">
        <v>11</v>
      </c>
      <c r="N20" s="246">
        <f t="shared" si="1"/>
        <v>32</v>
      </c>
      <c r="O20" s="201">
        <f t="shared" si="2"/>
        <v>56</v>
      </c>
      <c r="P20" s="249" t="s">
        <v>461</v>
      </c>
    </row>
    <row r="21" spans="1:16">
      <c r="A21" s="14">
        <v>17</v>
      </c>
      <c r="B21" s="215" t="s">
        <v>10</v>
      </c>
      <c r="C21" s="28" t="s">
        <v>147</v>
      </c>
      <c r="D21" s="18" t="s">
        <v>485</v>
      </c>
      <c r="E21" s="18" t="s">
        <v>148</v>
      </c>
      <c r="F21" s="5">
        <v>8</v>
      </c>
      <c r="G21" s="169">
        <v>11.5</v>
      </c>
      <c r="H21" s="169">
        <v>6</v>
      </c>
      <c r="I21" s="246">
        <f t="shared" si="0"/>
        <v>17.5</v>
      </c>
      <c r="J21" s="169">
        <v>15</v>
      </c>
      <c r="K21" s="169">
        <v>10</v>
      </c>
      <c r="L21" s="169">
        <v>10</v>
      </c>
      <c r="M21" s="169">
        <v>1</v>
      </c>
      <c r="N21" s="246">
        <f t="shared" si="1"/>
        <v>36</v>
      </c>
      <c r="O21" s="201">
        <f t="shared" si="2"/>
        <v>53.5</v>
      </c>
      <c r="P21" s="249" t="s">
        <v>461</v>
      </c>
    </row>
    <row r="22" spans="1:16">
      <c r="A22" s="14">
        <v>18</v>
      </c>
      <c r="B22" s="215" t="s">
        <v>10</v>
      </c>
      <c r="C22" s="28" t="s">
        <v>171</v>
      </c>
      <c r="D22" s="18" t="s">
        <v>395</v>
      </c>
      <c r="E22" s="18" t="s">
        <v>158</v>
      </c>
      <c r="F22" s="5">
        <v>8</v>
      </c>
      <c r="G22" s="169">
        <v>18</v>
      </c>
      <c r="H22" s="169">
        <v>9</v>
      </c>
      <c r="I22" s="246">
        <f t="shared" si="0"/>
        <v>27</v>
      </c>
      <c r="J22" s="169">
        <v>15</v>
      </c>
      <c r="K22" s="169">
        <v>1</v>
      </c>
      <c r="L22" s="169">
        <v>10</v>
      </c>
      <c r="M22" s="169">
        <v>0</v>
      </c>
      <c r="N22" s="246">
        <f t="shared" si="1"/>
        <v>26</v>
      </c>
      <c r="O22" s="201">
        <f t="shared" si="2"/>
        <v>53</v>
      </c>
      <c r="P22" s="249" t="s">
        <v>461</v>
      </c>
    </row>
    <row r="23" spans="1:16">
      <c r="A23" s="30">
        <v>19</v>
      </c>
      <c r="B23" s="215" t="s">
        <v>10</v>
      </c>
      <c r="C23" s="28" t="s">
        <v>172</v>
      </c>
      <c r="D23" s="18" t="s">
        <v>472</v>
      </c>
      <c r="E23" s="18" t="s">
        <v>46</v>
      </c>
      <c r="F23" s="5">
        <v>8</v>
      </c>
      <c r="G23" s="169">
        <v>14.5</v>
      </c>
      <c r="H23" s="169">
        <v>9</v>
      </c>
      <c r="I23" s="246">
        <f t="shared" si="0"/>
        <v>23.5</v>
      </c>
      <c r="J23" s="169">
        <v>13</v>
      </c>
      <c r="K23" s="169">
        <v>1</v>
      </c>
      <c r="L23" s="169">
        <v>15</v>
      </c>
      <c r="M23" s="169">
        <v>0</v>
      </c>
      <c r="N23" s="246">
        <f t="shared" si="1"/>
        <v>29</v>
      </c>
      <c r="O23" s="201">
        <f t="shared" si="2"/>
        <v>52.5</v>
      </c>
      <c r="P23" s="249" t="s">
        <v>461</v>
      </c>
    </row>
    <row r="24" spans="1:16">
      <c r="A24" s="14">
        <v>20</v>
      </c>
      <c r="B24" s="118" t="s">
        <v>53</v>
      </c>
      <c r="C24" s="88" t="s">
        <v>108</v>
      </c>
      <c r="D24" s="216" t="s">
        <v>480</v>
      </c>
      <c r="E24" s="18" t="s">
        <v>55</v>
      </c>
      <c r="F24" s="4">
        <v>8</v>
      </c>
      <c r="G24" s="169">
        <v>4</v>
      </c>
      <c r="H24" s="169">
        <v>16</v>
      </c>
      <c r="I24" s="246">
        <f t="shared" si="0"/>
        <v>20</v>
      </c>
      <c r="J24" s="169">
        <v>8</v>
      </c>
      <c r="K24" s="169">
        <v>9</v>
      </c>
      <c r="L24" s="169">
        <v>15</v>
      </c>
      <c r="M24" s="169">
        <v>0</v>
      </c>
      <c r="N24" s="246">
        <f t="shared" si="1"/>
        <v>32</v>
      </c>
      <c r="O24" s="201">
        <f t="shared" si="2"/>
        <v>52</v>
      </c>
      <c r="P24" s="249" t="s">
        <v>461</v>
      </c>
    </row>
    <row r="25" spans="1:16" s="192" customFormat="1" ht="17.399999999999999" customHeight="1">
      <c r="A25" s="14">
        <v>21</v>
      </c>
      <c r="B25" s="215" t="s">
        <v>10</v>
      </c>
      <c r="C25" s="164" t="s">
        <v>136</v>
      </c>
      <c r="D25" s="164" t="s">
        <v>472</v>
      </c>
      <c r="E25" s="164" t="s">
        <v>141</v>
      </c>
      <c r="F25" s="5">
        <v>8</v>
      </c>
      <c r="G25" s="169">
        <v>10</v>
      </c>
      <c r="H25" s="169">
        <v>15</v>
      </c>
      <c r="I25" s="246">
        <f t="shared" si="0"/>
        <v>25</v>
      </c>
      <c r="J25" s="169">
        <v>10</v>
      </c>
      <c r="K25" s="169">
        <v>12</v>
      </c>
      <c r="L25" s="169">
        <v>5</v>
      </c>
      <c r="M25" s="169">
        <v>0</v>
      </c>
      <c r="N25" s="246">
        <f t="shared" si="1"/>
        <v>27</v>
      </c>
      <c r="O25" s="201">
        <f t="shared" si="2"/>
        <v>52</v>
      </c>
      <c r="P25" s="249" t="s">
        <v>461</v>
      </c>
    </row>
    <row r="26" spans="1:16">
      <c r="A26" s="30">
        <v>22</v>
      </c>
      <c r="B26" s="215" t="s">
        <v>10</v>
      </c>
      <c r="C26" s="87" t="s">
        <v>164</v>
      </c>
      <c r="D26" s="164" t="s">
        <v>488</v>
      </c>
      <c r="E26" s="164" t="s">
        <v>153</v>
      </c>
      <c r="F26" s="5">
        <v>8</v>
      </c>
      <c r="G26" s="169">
        <v>5</v>
      </c>
      <c r="H26" s="169">
        <v>15.5</v>
      </c>
      <c r="I26" s="246">
        <f t="shared" si="0"/>
        <v>20.5</v>
      </c>
      <c r="J26" s="169">
        <v>1</v>
      </c>
      <c r="K26" s="169">
        <v>15</v>
      </c>
      <c r="L26" s="169">
        <v>15</v>
      </c>
      <c r="M26" s="169">
        <v>0</v>
      </c>
      <c r="N26" s="246">
        <f t="shared" si="1"/>
        <v>31</v>
      </c>
      <c r="O26" s="201">
        <f t="shared" si="2"/>
        <v>51.5</v>
      </c>
      <c r="P26" s="249" t="s">
        <v>461</v>
      </c>
    </row>
    <row r="27" spans="1:16" ht="18.649999999999999" customHeight="1">
      <c r="A27" s="14">
        <v>23</v>
      </c>
      <c r="B27" s="215" t="s">
        <v>10</v>
      </c>
      <c r="C27" s="87" t="s">
        <v>144</v>
      </c>
      <c r="D27" s="164" t="s">
        <v>473</v>
      </c>
      <c r="E27" s="164" t="s">
        <v>145</v>
      </c>
      <c r="F27" s="5">
        <v>8</v>
      </c>
      <c r="G27" s="169">
        <v>18</v>
      </c>
      <c r="H27" s="169">
        <v>12</v>
      </c>
      <c r="I27" s="246">
        <f t="shared" si="0"/>
        <v>30</v>
      </c>
      <c r="J27" s="169">
        <v>4</v>
      </c>
      <c r="K27" s="169">
        <v>5</v>
      </c>
      <c r="L27" s="169">
        <v>5</v>
      </c>
      <c r="M27" s="169">
        <v>6</v>
      </c>
      <c r="N27" s="246">
        <f t="shared" si="1"/>
        <v>20</v>
      </c>
      <c r="O27" s="201">
        <f t="shared" si="2"/>
        <v>50</v>
      </c>
      <c r="P27" s="249" t="s">
        <v>461</v>
      </c>
    </row>
    <row r="28" spans="1:16">
      <c r="A28" s="14">
        <v>24</v>
      </c>
      <c r="B28" s="215" t="s">
        <v>10</v>
      </c>
      <c r="C28" s="87" t="s">
        <v>154</v>
      </c>
      <c r="D28" s="164" t="s">
        <v>395</v>
      </c>
      <c r="E28" s="163" t="s">
        <v>14</v>
      </c>
      <c r="F28" s="5">
        <v>8</v>
      </c>
      <c r="G28" s="169">
        <v>15.5</v>
      </c>
      <c r="H28" s="169">
        <v>10</v>
      </c>
      <c r="I28" s="246">
        <f t="shared" si="0"/>
        <v>25.5</v>
      </c>
      <c r="J28" s="169">
        <v>6</v>
      </c>
      <c r="K28" s="169">
        <v>0</v>
      </c>
      <c r="L28" s="169">
        <v>12</v>
      </c>
      <c r="M28" s="169">
        <v>6</v>
      </c>
      <c r="N28" s="246">
        <f t="shared" si="1"/>
        <v>24</v>
      </c>
      <c r="O28" s="201">
        <f t="shared" si="2"/>
        <v>49.5</v>
      </c>
      <c r="P28" s="249" t="s">
        <v>461</v>
      </c>
    </row>
    <row r="29" spans="1:16">
      <c r="A29" s="30">
        <v>25</v>
      </c>
      <c r="B29" s="118" t="s">
        <v>435</v>
      </c>
      <c r="C29" s="87" t="s">
        <v>330</v>
      </c>
      <c r="D29" s="164" t="s">
        <v>395</v>
      </c>
      <c r="E29" s="18" t="s">
        <v>331</v>
      </c>
      <c r="F29" s="11">
        <v>8</v>
      </c>
      <c r="G29" s="169">
        <v>16</v>
      </c>
      <c r="H29" s="169">
        <v>3</v>
      </c>
      <c r="I29" s="246">
        <f t="shared" si="0"/>
        <v>19</v>
      </c>
      <c r="J29" s="169">
        <v>11</v>
      </c>
      <c r="K29" s="169">
        <v>10</v>
      </c>
      <c r="L29" s="169">
        <v>6</v>
      </c>
      <c r="M29" s="169">
        <v>2</v>
      </c>
      <c r="N29" s="246">
        <f t="shared" si="1"/>
        <v>29</v>
      </c>
      <c r="O29" s="201">
        <f t="shared" si="2"/>
        <v>48</v>
      </c>
      <c r="P29" s="169" t="s">
        <v>471</v>
      </c>
    </row>
    <row r="30" spans="1:16">
      <c r="A30" s="14">
        <v>26</v>
      </c>
      <c r="B30" s="217" t="s">
        <v>10</v>
      </c>
      <c r="C30" s="218" t="s">
        <v>392</v>
      </c>
      <c r="D30" s="218" t="s">
        <v>395</v>
      </c>
      <c r="E30" s="218" t="s">
        <v>141</v>
      </c>
      <c r="F30" s="129">
        <v>8</v>
      </c>
      <c r="G30" s="169">
        <v>15.5</v>
      </c>
      <c r="H30" s="169">
        <v>7.5</v>
      </c>
      <c r="I30" s="246">
        <f t="shared" si="0"/>
        <v>23</v>
      </c>
      <c r="J30" s="169">
        <v>10</v>
      </c>
      <c r="K30" s="169">
        <v>10</v>
      </c>
      <c r="L30" s="169">
        <v>5</v>
      </c>
      <c r="M30" s="169">
        <v>0</v>
      </c>
      <c r="N30" s="246">
        <f t="shared" si="1"/>
        <v>25</v>
      </c>
      <c r="O30" s="201">
        <f t="shared" si="2"/>
        <v>48</v>
      </c>
      <c r="P30" s="169" t="s">
        <v>471</v>
      </c>
    </row>
    <row r="31" spans="1:16">
      <c r="A31" s="14">
        <v>27</v>
      </c>
      <c r="B31" s="215" t="s">
        <v>10</v>
      </c>
      <c r="C31" s="28" t="s">
        <v>157</v>
      </c>
      <c r="D31" s="18" t="s">
        <v>473</v>
      </c>
      <c r="E31" s="18" t="s">
        <v>158</v>
      </c>
      <c r="F31" s="5">
        <v>8</v>
      </c>
      <c r="G31" s="169">
        <v>18</v>
      </c>
      <c r="H31" s="169">
        <v>15.5</v>
      </c>
      <c r="I31" s="246">
        <f t="shared" si="0"/>
        <v>33.5</v>
      </c>
      <c r="J31" s="169">
        <v>4</v>
      </c>
      <c r="K31" s="169">
        <v>4</v>
      </c>
      <c r="L31" s="169">
        <v>5</v>
      </c>
      <c r="M31" s="169">
        <v>1</v>
      </c>
      <c r="N31" s="246">
        <f t="shared" si="1"/>
        <v>14</v>
      </c>
      <c r="O31" s="201">
        <f t="shared" si="2"/>
        <v>47.5</v>
      </c>
      <c r="P31" s="169" t="s">
        <v>471</v>
      </c>
    </row>
    <row r="32" spans="1:16">
      <c r="A32" s="30">
        <v>28</v>
      </c>
      <c r="B32" s="190" t="s">
        <v>60</v>
      </c>
      <c r="C32" s="67" t="s">
        <v>341</v>
      </c>
      <c r="D32" s="158" t="s">
        <v>395</v>
      </c>
      <c r="E32" s="158" t="s">
        <v>65</v>
      </c>
      <c r="F32" s="32">
        <v>8</v>
      </c>
      <c r="G32" s="169">
        <v>14</v>
      </c>
      <c r="H32" s="169">
        <v>7</v>
      </c>
      <c r="I32" s="246">
        <f t="shared" si="0"/>
        <v>21</v>
      </c>
      <c r="J32" s="169">
        <v>15</v>
      </c>
      <c r="K32" s="169">
        <v>5</v>
      </c>
      <c r="L32" s="169">
        <v>5</v>
      </c>
      <c r="M32" s="169">
        <v>0</v>
      </c>
      <c r="N32" s="246">
        <f t="shared" si="1"/>
        <v>25</v>
      </c>
      <c r="O32" s="201">
        <f t="shared" si="2"/>
        <v>46</v>
      </c>
      <c r="P32" s="169" t="s">
        <v>471</v>
      </c>
    </row>
    <row r="33" spans="1:16">
      <c r="A33" s="14">
        <v>29</v>
      </c>
      <c r="B33" s="215" t="s">
        <v>10</v>
      </c>
      <c r="C33" s="87" t="s">
        <v>174</v>
      </c>
      <c r="D33" s="164" t="s">
        <v>472</v>
      </c>
      <c r="E33" s="164" t="s">
        <v>156</v>
      </c>
      <c r="F33" s="5">
        <v>8</v>
      </c>
      <c r="G33" s="169">
        <v>8.5</v>
      </c>
      <c r="H33" s="169">
        <v>5</v>
      </c>
      <c r="I33" s="246">
        <f t="shared" si="0"/>
        <v>13.5</v>
      </c>
      <c r="J33" s="169">
        <v>9</v>
      </c>
      <c r="K33" s="169">
        <v>8</v>
      </c>
      <c r="L33" s="169">
        <v>15</v>
      </c>
      <c r="M33" s="169">
        <v>0</v>
      </c>
      <c r="N33" s="246">
        <f t="shared" si="1"/>
        <v>32</v>
      </c>
      <c r="O33" s="201">
        <f t="shared" si="2"/>
        <v>45.5</v>
      </c>
      <c r="P33" s="169" t="s">
        <v>471</v>
      </c>
    </row>
    <row r="34" spans="1:16">
      <c r="A34" s="14">
        <v>30</v>
      </c>
      <c r="B34" s="191" t="s">
        <v>405</v>
      </c>
      <c r="C34" s="89" t="s">
        <v>394</v>
      </c>
      <c r="D34" s="214" t="s">
        <v>395</v>
      </c>
      <c r="E34" s="214" t="s">
        <v>396</v>
      </c>
      <c r="F34" s="37">
        <v>8</v>
      </c>
      <c r="G34" s="169">
        <v>15</v>
      </c>
      <c r="H34" s="169">
        <v>13</v>
      </c>
      <c r="I34" s="246">
        <f t="shared" si="0"/>
        <v>28</v>
      </c>
      <c r="J34" s="169">
        <v>7</v>
      </c>
      <c r="K34" s="169">
        <v>1</v>
      </c>
      <c r="L34" s="169">
        <v>5</v>
      </c>
      <c r="M34" s="169">
        <v>4</v>
      </c>
      <c r="N34" s="246">
        <f t="shared" si="1"/>
        <v>17</v>
      </c>
      <c r="O34" s="201">
        <f t="shared" si="2"/>
        <v>45</v>
      </c>
      <c r="P34" s="169" t="s">
        <v>471</v>
      </c>
    </row>
    <row r="35" spans="1:16">
      <c r="A35" s="30">
        <v>31</v>
      </c>
      <c r="B35" s="215" t="s">
        <v>10</v>
      </c>
      <c r="C35" s="90" t="s">
        <v>149</v>
      </c>
      <c r="D35" s="163" t="s">
        <v>489</v>
      </c>
      <c r="E35" s="164" t="s">
        <v>150</v>
      </c>
      <c r="F35" s="5">
        <v>8</v>
      </c>
      <c r="G35" s="169">
        <v>7</v>
      </c>
      <c r="H35" s="169">
        <v>14</v>
      </c>
      <c r="I35" s="246">
        <f t="shared" si="0"/>
        <v>21</v>
      </c>
      <c r="J35" s="169">
        <v>11</v>
      </c>
      <c r="K35" s="169">
        <v>2</v>
      </c>
      <c r="L35" s="169">
        <v>5</v>
      </c>
      <c r="M35" s="169">
        <v>3</v>
      </c>
      <c r="N35" s="246">
        <f t="shared" si="1"/>
        <v>21</v>
      </c>
      <c r="O35" s="201">
        <f t="shared" si="2"/>
        <v>42</v>
      </c>
      <c r="P35" s="169" t="s">
        <v>471</v>
      </c>
    </row>
    <row r="36" spans="1:16">
      <c r="A36" s="14">
        <v>32</v>
      </c>
      <c r="B36" s="117" t="s">
        <v>130</v>
      </c>
      <c r="C36" s="90" t="s">
        <v>307</v>
      </c>
      <c r="D36" s="163" t="s">
        <v>483</v>
      </c>
      <c r="E36" s="163" t="s">
        <v>134</v>
      </c>
      <c r="F36" s="82">
        <v>8</v>
      </c>
      <c r="G36" s="169">
        <v>12.5</v>
      </c>
      <c r="H36" s="169">
        <v>13</v>
      </c>
      <c r="I36" s="246">
        <f t="shared" si="0"/>
        <v>25.5</v>
      </c>
      <c r="J36" s="169">
        <v>6</v>
      </c>
      <c r="K36" s="169">
        <v>5</v>
      </c>
      <c r="L36" s="169">
        <v>5</v>
      </c>
      <c r="M36" s="169">
        <v>0</v>
      </c>
      <c r="N36" s="246">
        <f t="shared" si="1"/>
        <v>16</v>
      </c>
      <c r="O36" s="201">
        <f t="shared" si="2"/>
        <v>41.5</v>
      </c>
      <c r="P36" s="169" t="s">
        <v>471</v>
      </c>
    </row>
    <row r="37" spans="1:16">
      <c r="A37" s="14">
        <v>33</v>
      </c>
      <c r="B37" s="191" t="s">
        <v>432</v>
      </c>
      <c r="C37" s="89" t="s">
        <v>142</v>
      </c>
      <c r="D37" s="214" t="s">
        <v>479</v>
      </c>
      <c r="E37" s="214" t="s">
        <v>397</v>
      </c>
      <c r="F37" s="37">
        <v>8</v>
      </c>
      <c r="G37" s="169">
        <v>15</v>
      </c>
      <c r="H37" s="169">
        <v>12</v>
      </c>
      <c r="I37" s="246">
        <f t="shared" ref="I37:I54" si="3">SUM(G37:H37)</f>
        <v>27</v>
      </c>
      <c r="J37" s="169">
        <v>4</v>
      </c>
      <c r="K37" s="169">
        <v>0</v>
      </c>
      <c r="L37" s="169">
        <v>10</v>
      </c>
      <c r="M37" s="169">
        <v>0</v>
      </c>
      <c r="N37" s="246">
        <f t="shared" ref="N37:N54" si="4">SUM(J37:M37)</f>
        <v>14</v>
      </c>
      <c r="O37" s="201">
        <f t="shared" ref="O37:O54" si="5">I37+N37</f>
        <v>41</v>
      </c>
      <c r="P37" s="169" t="s">
        <v>471</v>
      </c>
    </row>
    <row r="38" spans="1:16">
      <c r="A38" s="30">
        <v>34</v>
      </c>
      <c r="B38" s="118" t="s">
        <v>137</v>
      </c>
      <c r="C38" s="28" t="s">
        <v>325</v>
      </c>
      <c r="D38" s="18" t="s">
        <v>485</v>
      </c>
      <c r="E38" s="18" t="s">
        <v>98</v>
      </c>
      <c r="F38" s="11">
        <v>8</v>
      </c>
      <c r="G38" s="169">
        <v>13.5</v>
      </c>
      <c r="H38" s="169">
        <v>13.5</v>
      </c>
      <c r="I38" s="246">
        <f t="shared" si="3"/>
        <v>27</v>
      </c>
      <c r="J38" s="169">
        <v>4</v>
      </c>
      <c r="K38" s="169">
        <v>5</v>
      </c>
      <c r="L38" s="169">
        <v>5</v>
      </c>
      <c r="M38" s="169">
        <v>0</v>
      </c>
      <c r="N38" s="246">
        <f t="shared" si="4"/>
        <v>14</v>
      </c>
      <c r="O38" s="201">
        <f t="shared" si="5"/>
        <v>41</v>
      </c>
      <c r="P38" s="169" t="s">
        <v>471</v>
      </c>
    </row>
    <row r="39" spans="1:16">
      <c r="A39" s="14">
        <v>35</v>
      </c>
      <c r="B39" s="190" t="s">
        <v>60</v>
      </c>
      <c r="C39" s="67" t="s">
        <v>339</v>
      </c>
      <c r="D39" s="158" t="s">
        <v>12</v>
      </c>
      <c r="E39" s="158" t="s">
        <v>340</v>
      </c>
      <c r="F39" s="32">
        <v>8</v>
      </c>
      <c r="G39" s="169">
        <v>14</v>
      </c>
      <c r="H39" s="169">
        <v>9</v>
      </c>
      <c r="I39" s="246">
        <f t="shared" si="3"/>
        <v>23</v>
      </c>
      <c r="J39" s="169">
        <v>4</v>
      </c>
      <c r="K39" s="169">
        <v>3</v>
      </c>
      <c r="L39" s="169">
        <v>10</v>
      </c>
      <c r="M39" s="169">
        <v>0</v>
      </c>
      <c r="N39" s="246">
        <f t="shared" si="4"/>
        <v>17</v>
      </c>
      <c r="O39" s="201">
        <f t="shared" si="5"/>
        <v>40</v>
      </c>
      <c r="P39" s="169" t="s">
        <v>471</v>
      </c>
    </row>
    <row r="40" spans="1:16">
      <c r="A40" s="14">
        <v>36</v>
      </c>
      <c r="B40" s="219" t="s">
        <v>10</v>
      </c>
      <c r="C40" s="194" t="s">
        <v>155</v>
      </c>
      <c r="D40" s="178" t="s">
        <v>12</v>
      </c>
      <c r="E40" s="178" t="s">
        <v>156</v>
      </c>
      <c r="F40" s="21">
        <v>8</v>
      </c>
      <c r="G40" s="169">
        <v>17</v>
      </c>
      <c r="H40" s="169">
        <v>2</v>
      </c>
      <c r="I40" s="246">
        <f t="shared" si="3"/>
        <v>19</v>
      </c>
      <c r="J40" s="169">
        <v>8</v>
      </c>
      <c r="K40" s="169">
        <v>5</v>
      </c>
      <c r="L40" s="169">
        <v>2</v>
      </c>
      <c r="M40" s="169">
        <v>4</v>
      </c>
      <c r="N40" s="246">
        <f t="shared" si="4"/>
        <v>19</v>
      </c>
      <c r="O40" s="201">
        <f t="shared" si="5"/>
        <v>38</v>
      </c>
      <c r="P40" s="169" t="s">
        <v>471</v>
      </c>
    </row>
    <row r="41" spans="1:16">
      <c r="A41" s="30">
        <v>37</v>
      </c>
      <c r="B41" s="196" t="s">
        <v>10</v>
      </c>
      <c r="C41" s="195" t="s">
        <v>165</v>
      </c>
      <c r="D41" s="148" t="s">
        <v>490</v>
      </c>
      <c r="E41" s="148" t="s">
        <v>18</v>
      </c>
      <c r="F41" s="72">
        <v>8</v>
      </c>
      <c r="G41" s="169">
        <v>11</v>
      </c>
      <c r="H41" s="169">
        <v>5</v>
      </c>
      <c r="I41" s="246">
        <f t="shared" si="3"/>
        <v>16</v>
      </c>
      <c r="J41" s="169">
        <v>4</v>
      </c>
      <c r="K41" s="169">
        <v>4</v>
      </c>
      <c r="L41" s="169">
        <v>13</v>
      </c>
      <c r="M41" s="169">
        <v>0</v>
      </c>
      <c r="N41" s="246">
        <f t="shared" si="4"/>
        <v>21</v>
      </c>
      <c r="O41" s="201">
        <f t="shared" si="5"/>
        <v>37</v>
      </c>
      <c r="P41" s="169" t="s">
        <v>471</v>
      </c>
    </row>
    <row r="42" spans="1:16">
      <c r="A42" s="14">
        <v>38</v>
      </c>
      <c r="B42" s="151" t="s">
        <v>390</v>
      </c>
      <c r="C42" s="121" t="s">
        <v>391</v>
      </c>
      <c r="D42" s="151" t="s">
        <v>472</v>
      </c>
      <c r="E42" s="151" t="s">
        <v>118</v>
      </c>
      <c r="F42" s="173">
        <v>8</v>
      </c>
      <c r="G42" s="169">
        <v>13</v>
      </c>
      <c r="H42" s="169">
        <v>5</v>
      </c>
      <c r="I42" s="246">
        <f t="shared" si="3"/>
        <v>18</v>
      </c>
      <c r="J42" s="169">
        <v>4</v>
      </c>
      <c r="K42" s="169">
        <v>5</v>
      </c>
      <c r="L42" s="169">
        <v>5</v>
      </c>
      <c r="M42" s="169">
        <v>5</v>
      </c>
      <c r="N42" s="246">
        <f t="shared" si="4"/>
        <v>19</v>
      </c>
      <c r="O42" s="201">
        <f t="shared" si="5"/>
        <v>37</v>
      </c>
      <c r="P42" s="169" t="s">
        <v>471</v>
      </c>
    </row>
    <row r="43" spans="1:16">
      <c r="A43" s="14">
        <v>39</v>
      </c>
      <c r="B43" s="196" t="s">
        <v>288</v>
      </c>
      <c r="C43" s="119" t="s">
        <v>289</v>
      </c>
      <c r="D43" s="149" t="s">
        <v>473</v>
      </c>
      <c r="E43" s="196" t="s">
        <v>290</v>
      </c>
      <c r="F43" s="72">
        <v>8</v>
      </c>
      <c r="G43" s="169">
        <v>14</v>
      </c>
      <c r="H43" s="169">
        <v>9</v>
      </c>
      <c r="I43" s="246">
        <f t="shared" si="3"/>
        <v>23</v>
      </c>
      <c r="J43" s="169">
        <v>6</v>
      </c>
      <c r="K43" s="169">
        <v>0</v>
      </c>
      <c r="L43" s="169">
        <v>5</v>
      </c>
      <c r="M43" s="169">
        <v>1</v>
      </c>
      <c r="N43" s="246">
        <f t="shared" si="4"/>
        <v>12</v>
      </c>
      <c r="O43" s="201">
        <f t="shared" si="5"/>
        <v>35</v>
      </c>
      <c r="P43" s="169" t="s">
        <v>471</v>
      </c>
    </row>
    <row r="44" spans="1:16">
      <c r="A44" s="30">
        <v>40</v>
      </c>
      <c r="B44" s="196" t="s">
        <v>10</v>
      </c>
      <c r="C44" s="171" t="s">
        <v>393</v>
      </c>
      <c r="D44" s="196" t="s">
        <v>485</v>
      </c>
      <c r="E44" s="196" t="s">
        <v>141</v>
      </c>
      <c r="F44" s="72">
        <v>8</v>
      </c>
      <c r="G44" s="169">
        <v>13</v>
      </c>
      <c r="H44" s="169">
        <v>6</v>
      </c>
      <c r="I44" s="246">
        <f t="shared" si="3"/>
        <v>19</v>
      </c>
      <c r="J44" s="169">
        <v>10</v>
      </c>
      <c r="K44" s="169">
        <v>1</v>
      </c>
      <c r="L44" s="169">
        <v>5</v>
      </c>
      <c r="M44" s="169">
        <v>0</v>
      </c>
      <c r="N44" s="246">
        <f t="shared" si="4"/>
        <v>16</v>
      </c>
      <c r="O44" s="201">
        <f t="shared" si="5"/>
        <v>35</v>
      </c>
      <c r="P44" s="169" t="s">
        <v>471</v>
      </c>
    </row>
    <row r="45" spans="1:16">
      <c r="A45" s="14">
        <v>41</v>
      </c>
      <c r="B45" s="149" t="s">
        <v>130</v>
      </c>
      <c r="C45" s="119" t="s">
        <v>305</v>
      </c>
      <c r="D45" s="149" t="s">
        <v>472</v>
      </c>
      <c r="E45" s="149" t="s">
        <v>306</v>
      </c>
      <c r="F45" s="120">
        <v>8</v>
      </c>
      <c r="G45" s="169">
        <v>9</v>
      </c>
      <c r="H45" s="169">
        <v>12</v>
      </c>
      <c r="I45" s="246">
        <f t="shared" si="3"/>
        <v>21</v>
      </c>
      <c r="J45" s="169">
        <v>6</v>
      </c>
      <c r="K45" s="169">
        <v>0</v>
      </c>
      <c r="L45" s="169">
        <v>5</v>
      </c>
      <c r="M45" s="169">
        <v>0</v>
      </c>
      <c r="N45" s="246">
        <f t="shared" si="4"/>
        <v>11</v>
      </c>
      <c r="O45" s="201">
        <f t="shared" si="5"/>
        <v>32</v>
      </c>
      <c r="P45" s="169" t="s">
        <v>471</v>
      </c>
    </row>
    <row r="46" spans="1:16">
      <c r="A46" s="14">
        <v>42</v>
      </c>
      <c r="B46" s="196" t="s">
        <v>10</v>
      </c>
      <c r="C46" s="124" t="s">
        <v>169</v>
      </c>
      <c r="D46" s="148" t="s">
        <v>395</v>
      </c>
      <c r="E46" s="148" t="s">
        <v>170</v>
      </c>
      <c r="F46" s="72">
        <v>8</v>
      </c>
      <c r="G46" s="169">
        <v>15</v>
      </c>
      <c r="H46" s="169">
        <v>8</v>
      </c>
      <c r="I46" s="246">
        <f t="shared" si="3"/>
        <v>23</v>
      </c>
      <c r="J46" s="169">
        <v>6</v>
      </c>
      <c r="K46" s="169">
        <v>0</v>
      </c>
      <c r="L46" s="169">
        <v>0</v>
      </c>
      <c r="M46" s="169">
        <v>2</v>
      </c>
      <c r="N46" s="246">
        <f t="shared" si="4"/>
        <v>8</v>
      </c>
      <c r="O46" s="201">
        <f t="shared" si="5"/>
        <v>31</v>
      </c>
      <c r="P46" s="169" t="s">
        <v>471</v>
      </c>
    </row>
    <row r="47" spans="1:16">
      <c r="A47" s="30">
        <v>43</v>
      </c>
      <c r="B47" s="151" t="s">
        <v>126</v>
      </c>
      <c r="C47" s="127" t="s">
        <v>372</v>
      </c>
      <c r="D47" s="152" t="s">
        <v>472</v>
      </c>
      <c r="E47" s="128" t="s">
        <v>373</v>
      </c>
      <c r="F47" s="70">
        <v>8</v>
      </c>
      <c r="G47" s="169">
        <v>14.5</v>
      </c>
      <c r="H47" s="169">
        <v>7</v>
      </c>
      <c r="I47" s="246">
        <f t="shared" si="3"/>
        <v>21.5</v>
      </c>
      <c r="J47" s="169">
        <v>4</v>
      </c>
      <c r="K47" s="169">
        <v>0</v>
      </c>
      <c r="L47" s="169">
        <v>5</v>
      </c>
      <c r="M47" s="169">
        <v>0</v>
      </c>
      <c r="N47" s="246">
        <f t="shared" si="4"/>
        <v>9</v>
      </c>
      <c r="O47" s="201">
        <f t="shared" si="5"/>
        <v>30.5</v>
      </c>
      <c r="P47" s="169" t="s">
        <v>471</v>
      </c>
    </row>
    <row r="48" spans="1:16">
      <c r="A48" s="14">
        <v>44</v>
      </c>
      <c r="B48" s="220" t="s">
        <v>49</v>
      </c>
      <c r="C48" s="73" t="s">
        <v>347</v>
      </c>
      <c r="D48" s="220" t="s">
        <v>487</v>
      </c>
      <c r="E48" s="220" t="s">
        <v>348</v>
      </c>
      <c r="F48" s="74">
        <v>8</v>
      </c>
      <c r="G48" s="169">
        <v>13</v>
      </c>
      <c r="H48" s="169">
        <v>7</v>
      </c>
      <c r="I48" s="246">
        <f t="shared" si="3"/>
        <v>20</v>
      </c>
      <c r="J48" s="169">
        <v>0</v>
      </c>
      <c r="K48" s="169">
        <v>5</v>
      </c>
      <c r="L48" s="169">
        <v>4</v>
      </c>
      <c r="M48" s="169">
        <v>0</v>
      </c>
      <c r="N48" s="246">
        <f t="shared" si="4"/>
        <v>9</v>
      </c>
      <c r="O48" s="201">
        <f t="shared" si="5"/>
        <v>29</v>
      </c>
      <c r="P48" s="169" t="s">
        <v>471</v>
      </c>
    </row>
    <row r="49" spans="1:16">
      <c r="A49" s="14">
        <v>45</v>
      </c>
      <c r="B49" s="196" t="s">
        <v>10</v>
      </c>
      <c r="C49" s="123" t="s">
        <v>167</v>
      </c>
      <c r="D49" s="150" t="s">
        <v>395</v>
      </c>
      <c r="E49" s="150" t="s">
        <v>168</v>
      </c>
      <c r="F49" s="72">
        <v>8</v>
      </c>
      <c r="G49" s="169">
        <v>10.5</v>
      </c>
      <c r="H49" s="169">
        <v>3</v>
      </c>
      <c r="I49" s="246">
        <f t="shared" si="3"/>
        <v>13.5</v>
      </c>
      <c r="J49" s="169">
        <v>6</v>
      </c>
      <c r="K49" s="169">
        <v>2</v>
      </c>
      <c r="L49" s="169">
        <v>5</v>
      </c>
      <c r="M49" s="169">
        <v>0</v>
      </c>
      <c r="N49" s="246">
        <f t="shared" si="4"/>
        <v>13</v>
      </c>
      <c r="O49" s="201">
        <f t="shared" si="5"/>
        <v>26.5</v>
      </c>
      <c r="P49" s="169" t="s">
        <v>471</v>
      </c>
    </row>
    <row r="50" spans="1:16">
      <c r="A50" s="30">
        <v>46</v>
      </c>
      <c r="B50" s="149" t="s">
        <v>130</v>
      </c>
      <c r="C50" s="119" t="s">
        <v>304</v>
      </c>
      <c r="D50" s="149" t="s">
        <v>483</v>
      </c>
      <c r="E50" s="149" t="s">
        <v>134</v>
      </c>
      <c r="F50" s="120">
        <v>8</v>
      </c>
      <c r="G50" s="169">
        <v>13</v>
      </c>
      <c r="H50" s="169">
        <v>10</v>
      </c>
      <c r="I50" s="246">
        <f t="shared" si="3"/>
        <v>23</v>
      </c>
      <c r="J50" s="169">
        <v>0</v>
      </c>
      <c r="K50" s="169">
        <v>2</v>
      </c>
      <c r="L50" s="169">
        <v>1</v>
      </c>
      <c r="M50" s="169">
        <v>0</v>
      </c>
      <c r="N50" s="246">
        <f t="shared" si="4"/>
        <v>3</v>
      </c>
      <c r="O50" s="201">
        <f t="shared" si="5"/>
        <v>26</v>
      </c>
      <c r="P50" s="169" t="s">
        <v>471</v>
      </c>
    </row>
    <row r="51" spans="1:16">
      <c r="A51" s="14">
        <v>47</v>
      </c>
      <c r="B51" s="148" t="s">
        <v>433</v>
      </c>
      <c r="C51" s="119" t="s">
        <v>324</v>
      </c>
      <c r="D51" s="149" t="s">
        <v>395</v>
      </c>
      <c r="E51" s="148" t="s">
        <v>101</v>
      </c>
      <c r="F51" s="71">
        <v>8</v>
      </c>
      <c r="G51" s="169">
        <v>12.5</v>
      </c>
      <c r="H51" s="169">
        <v>7</v>
      </c>
      <c r="I51" s="246">
        <f t="shared" si="3"/>
        <v>19.5</v>
      </c>
      <c r="J51" s="169">
        <v>0</v>
      </c>
      <c r="K51" s="169">
        <v>0</v>
      </c>
      <c r="L51" s="169">
        <v>5</v>
      </c>
      <c r="M51" s="169">
        <v>0</v>
      </c>
      <c r="N51" s="246">
        <f t="shared" si="4"/>
        <v>5</v>
      </c>
      <c r="O51" s="201">
        <f t="shared" si="5"/>
        <v>24.5</v>
      </c>
      <c r="P51" s="169" t="s">
        <v>471</v>
      </c>
    </row>
    <row r="52" spans="1:16">
      <c r="A52" s="14">
        <v>48</v>
      </c>
      <c r="B52" s="196" t="s">
        <v>10</v>
      </c>
      <c r="C52" s="171" t="s">
        <v>159</v>
      </c>
      <c r="D52" s="196" t="s">
        <v>395</v>
      </c>
      <c r="E52" s="196" t="s">
        <v>156</v>
      </c>
      <c r="F52" s="72">
        <v>8</v>
      </c>
      <c r="G52" s="169"/>
      <c r="H52" s="169"/>
      <c r="I52" s="246">
        <f t="shared" si="3"/>
        <v>0</v>
      </c>
      <c r="J52" s="169">
        <v>8</v>
      </c>
      <c r="K52" s="169">
        <v>1</v>
      </c>
      <c r="L52" s="169">
        <v>5</v>
      </c>
      <c r="M52" s="169">
        <v>6</v>
      </c>
      <c r="N52" s="246">
        <f t="shared" si="4"/>
        <v>20</v>
      </c>
      <c r="O52" s="201">
        <f t="shared" si="5"/>
        <v>20</v>
      </c>
      <c r="P52" s="169" t="s">
        <v>471</v>
      </c>
    </row>
    <row r="53" spans="1:16">
      <c r="A53" s="30">
        <v>49</v>
      </c>
      <c r="B53" s="220" t="s">
        <v>405</v>
      </c>
      <c r="C53" s="73" t="s">
        <v>436</v>
      </c>
      <c r="D53" s="220" t="s">
        <v>395</v>
      </c>
      <c r="E53" s="220" t="s">
        <v>458</v>
      </c>
      <c r="F53" s="74">
        <v>8</v>
      </c>
      <c r="G53" s="169">
        <v>4</v>
      </c>
      <c r="H53" s="169">
        <v>1</v>
      </c>
      <c r="I53" s="246">
        <f t="shared" si="3"/>
        <v>5</v>
      </c>
      <c r="J53" s="169">
        <v>8</v>
      </c>
      <c r="K53" s="169">
        <v>2</v>
      </c>
      <c r="L53" s="169">
        <v>4</v>
      </c>
      <c r="M53" s="169">
        <v>0</v>
      </c>
      <c r="N53" s="246">
        <f t="shared" si="4"/>
        <v>14</v>
      </c>
      <c r="O53" s="201">
        <f t="shared" si="5"/>
        <v>19</v>
      </c>
      <c r="P53" s="169" t="s">
        <v>471</v>
      </c>
    </row>
    <row r="54" spans="1:16">
      <c r="A54" s="14">
        <v>50</v>
      </c>
      <c r="B54" s="196" t="s">
        <v>405</v>
      </c>
      <c r="C54" s="171" t="s">
        <v>441</v>
      </c>
      <c r="D54" s="196" t="s">
        <v>485</v>
      </c>
      <c r="E54" s="196" t="s">
        <v>45</v>
      </c>
      <c r="F54" s="175">
        <v>8</v>
      </c>
      <c r="G54" s="169">
        <v>6</v>
      </c>
      <c r="H54" s="169">
        <v>2</v>
      </c>
      <c r="I54" s="246">
        <f t="shared" si="3"/>
        <v>8</v>
      </c>
      <c r="J54" s="169">
        <v>4</v>
      </c>
      <c r="K54" s="169">
        <v>0</v>
      </c>
      <c r="L54" s="169">
        <v>0</v>
      </c>
      <c r="M54" s="169">
        <v>0</v>
      </c>
      <c r="N54" s="246">
        <f t="shared" si="4"/>
        <v>4</v>
      </c>
      <c r="O54" s="201">
        <f t="shared" si="5"/>
        <v>12</v>
      </c>
      <c r="P54" s="169" t="s">
        <v>471</v>
      </c>
    </row>
    <row r="55" spans="1:16">
      <c r="A55" s="65"/>
    </row>
    <row r="56" spans="1:16">
      <c r="A56" s="40"/>
      <c r="B56" s="49"/>
      <c r="C56" s="50"/>
      <c r="D56" s="49"/>
      <c r="E56" s="49"/>
      <c r="F56" s="51"/>
      <c r="G56" s="232"/>
      <c r="H56" s="232"/>
      <c r="I56" s="264"/>
      <c r="J56" s="232"/>
      <c r="K56" s="232"/>
      <c r="L56" s="232"/>
      <c r="M56" s="232"/>
      <c r="N56" s="264"/>
      <c r="O56" s="232"/>
      <c r="P56" s="232"/>
    </row>
  </sheetData>
  <sortState xmlns:xlrd2="http://schemas.microsoft.com/office/spreadsheetml/2017/richdata2" ref="B5:X54">
    <sortCondition descending="1" ref="O5:O54"/>
  </sortState>
  <dataValidations count="3">
    <dataValidation operator="equal" allowBlank="1" showErrorMessage="1" sqref="C31:D31" xr:uid="{00000000-0002-0000-0100-000000000000}">
      <formula1>0</formula1>
      <formula2>0</formula2>
    </dataValidation>
    <dataValidation allowBlank="1" showInputMessage="1" showErrorMessage="1" sqref="B45 B48 B4:D4" xr:uid="{00000000-0002-0000-0100-000001000000}"/>
    <dataValidation operator="equal" allowBlank="1" showInputMessage="1" showErrorMessage="1" sqref="E41 E47" xr:uid="{00000000-0002-0000-0100-000002000000}">
      <formula1>0</formula1>
      <formula2>0</formula2>
    </dataValidation>
  </dataValidations>
  <hyperlinks>
    <hyperlink ref="E32:E56" r:id="rId1" display="amirbazyanov@gmail.com " xr:uid="{00000000-0004-0000-01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8"/>
  <sheetViews>
    <sheetView topLeftCell="A8" zoomScale="110" zoomScaleNormal="110" workbookViewId="0">
      <selection activeCell="D57" sqref="D57"/>
    </sheetView>
  </sheetViews>
  <sheetFormatPr defaultRowHeight="14.5"/>
  <cols>
    <col min="1" max="1" width="8.90625" style="12"/>
    <col min="2" max="2" width="17.1796875" style="13" customWidth="1"/>
    <col min="3" max="3" width="13.90625" style="13" customWidth="1"/>
    <col min="4" max="4" width="12.453125" style="13" customWidth="1"/>
    <col min="5" max="5" width="23.6328125" style="13" customWidth="1"/>
    <col min="6" max="6" width="10.1796875" style="7" customWidth="1"/>
    <col min="7" max="8" width="0" hidden="1" customWidth="1"/>
    <col min="9" max="9" width="0" style="247" hidden="1" customWidth="1"/>
    <col min="10" max="14" width="0" hidden="1" customWidth="1"/>
    <col min="15" max="15" width="0" style="245" hidden="1" customWidth="1"/>
    <col min="16" max="16" width="8.90625" style="181"/>
    <col min="17" max="17" width="12.453125" style="7" customWidth="1"/>
  </cols>
  <sheetData>
    <row r="1" spans="1:17">
      <c r="I1" s="245"/>
    </row>
    <row r="2" spans="1:17" ht="15.5">
      <c r="B2" s="96" t="s">
        <v>138</v>
      </c>
      <c r="C2" s="96"/>
      <c r="D2" s="96"/>
      <c r="E2" s="97" t="s">
        <v>428</v>
      </c>
      <c r="I2" s="245"/>
    </row>
    <row r="3" spans="1:17">
      <c r="I3" s="245"/>
    </row>
    <row r="4" spans="1:17" ht="80.400000000000006" customHeight="1">
      <c r="A4" s="231" t="s">
        <v>0</v>
      </c>
      <c r="B4" s="239" t="s">
        <v>1</v>
      </c>
      <c r="C4" s="223" t="s">
        <v>2</v>
      </c>
      <c r="D4" s="223" t="s">
        <v>3</v>
      </c>
      <c r="E4" s="225" t="s">
        <v>8</v>
      </c>
      <c r="F4" s="224" t="s">
        <v>9</v>
      </c>
      <c r="G4" s="241" t="s">
        <v>463</v>
      </c>
      <c r="H4" s="242" t="s">
        <v>464</v>
      </c>
      <c r="I4" s="241" t="s">
        <v>455</v>
      </c>
      <c r="J4" s="241" t="s">
        <v>466</v>
      </c>
      <c r="K4" s="241" t="s">
        <v>467</v>
      </c>
      <c r="L4" s="241" t="s">
        <v>468</v>
      </c>
      <c r="M4" s="241" t="s">
        <v>469</v>
      </c>
      <c r="N4" s="241" t="s">
        <v>470</v>
      </c>
      <c r="O4" s="242" t="s">
        <v>455</v>
      </c>
      <c r="P4" s="241" t="s">
        <v>457</v>
      </c>
      <c r="Q4" s="241" t="s">
        <v>460</v>
      </c>
    </row>
    <row r="5" spans="1:17">
      <c r="A5" s="75">
        <v>1</v>
      </c>
      <c r="B5" s="18" t="s">
        <v>10</v>
      </c>
      <c r="C5" s="24" t="s">
        <v>181</v>
      </c>
      <c r="D5" s="24" t="s">
        <v>395</v>
      </c>
      <c r="E5" s="1" t="s">
        <v>401</v>
      </c>
      <c r="F5" s="10">
        <v>9</v>
      </c>
      <c r="G5" s="169">
        <v>19</v>
      </c>
      <c r="H5" s="258">
        <v>20</v>
      </c>
      <c r="I5" s="246">
        <f t="shared" ref="I5:I52" si="0">SUM(G5:H5)</f>
        <v>39</v>
      </c>
      <c r="J5" s="169">
        <v>10</v>
      </c>
      <c r="K5" s="169">
        <v>12</v>
      </c>
      <c r="L5" s="169">
        <v>12</v>
      </c>
      <c r="M5" s="169">
        <v>8</v>
      </c>
      <c r="N5" s="169">
        <v>4</v>
      </c>
      <c r="O5" s="260">
        <f t="shared" ref="O5:O52" si="1">SUM(J5:N5)</f>
        <v>46</v>
      </c>
      <c r="P5" s="201">
        <f t="shared" ref="P5:P52" si="2">I5+O5</f>
        <v>85</v>
      </c>
      <c r="Q5" s="250" t="s">
        <v>462</v>
      </c>
    </row>
    <row r="6" spans="1:17">
      <c r="A6" s="75">
        <v>2</v>
      </c>
      <c r="B6" s="18" t="s">
        <v>10</v>
      </c>
      <c r="C6" s="24" t="s">
        <v>182</v>
      </c>
      <c r="D6" s="24" t="s">
        <v>480</v>
      </c>
      <c r="E6" s="1" t="s">
        <v>401</v>
      </c>
      <c r="F6" s="10">
        <v>9</v>
      </c>
      <c r="G6" s="169">
        <v>7.5</v>
      </c>
      <c r="H6" s="258">
        <v>15.5</v>
      </c>
      <c r="I6" s="246">
        <f t="shared" si="0"/>
        <v>23</v>
      </c>
      <c r="J6" s="169">
        <v>12</v>
      </c>
      <c r="K6" s="169">
        <v>12</v>
      </c>
      <c r="L6" s="169">
        <v>12</v>
      </c>
      <c r="M6" s="169">
        <v>12</v>
      </c>
      <c r="N6" s="169">
        <v>12</v>
      </c>
      <c r="O6" s="260">
        <f t="shared" si="1"/>
        <v>60</v>
      </c>
      <c r="P6" s="201">
        <f t="shared" si="2"/>
        <v>83</v>
      </c>
      <c r="Q6" s="250" t="s">
        <v>462</v>
      </c>
    </row>
    <row r="7" spans="1:17">
      <c r="A7" s="41">
        <v>3</v>
      </c>
      <c r="B7" s="18" t="s">
        <v>10</v>
      </c>
      <c r="C7" s="24" t="s">
        <v>216</v>
      </c>
      <c r="D7" s="24" t="s">
        <v>480</v>
      </c>
      <c r="E7" s="1" t="s">
        <v>401</v>
      </c>
      <c r="F7" s="10">
        <v>9</v>
      </c>
      <c r="G7" s="169">
        <v>15</v>
      </c>
      <c r="H7" s="258">
        <v>20</v>
      </c>
      <c r="I7" s="246">
        <f t="shared" si="0"/>
        <v>35</v>
      </c>
      <c r="J7" s="169">
        <v>12</v>
      </c>
      <c r="K7" s="169">
        <v>12</v>
      </c>
      <c r="L7" s="169">
        <v>5</v>
      </c>
      <c r="M7" s="169">
        <v>12</v>
      </c>
      <c r="N7" s="169">
        <v>6</v>
      </c>
      <c r="O7" s="260">
        <f t="shared" si="1"/>
        <v>47</v>
      </c>
      <c r="P7" s="201">
        <f t="shared" si="2"/>
        <v>82</v>
      </c>
      <c r="Q7" s="250" t="s">
        <v>462</v>
      </c>
    </row>
    <row r="8" spans="1:17">
      <c r="A8" s="75">
        <v>4</v>
      </c>
      <c r="B8" s="18" t="s">
        <v>10</v>
      </c>
      <c r="C8" s="24" t="s">
        <v>398</v>
      </c>
      <c r="D8" s="24" t="s">
        <v>480</v>
      </c>
      <c r="E8" s="1" t="s">
        <v>183</v>
      </c>
      <c r="F8" s="10">
        <v>9</v>
      </c>
      <c r="G8" s="169">
        <v>10.5</v>
      </c>
      <c r="H8" s="258">
        <v>16</v>
      </c>
      <c r="I8" s="246">
        <f t="shared" si="0"/>
        <v>26.5</v>
      </c>
      <c r="J8" s="169">
        <v>12</v>
      </c>
      <c r="K8" s="169">
        <v>12</v>
      </c>
      <c r="L8" s="169">
        <v>12</v>
      </c>
      <c r="M8" s="169">
        <v>12</v>
      </c>
      <c r="N8" s="169">
        <v>2</v>
      </c>
      <c r="O8" s="260">
        <f t="shared" si="1"/>
        <v>50</v>
      </c>
      <c r="P8" s="201">
        <f t="shared" si="2"/>
        <v>76.5</v>
      </c>
      <c r="Q8" s="249" t="s">
        <v>461</v>
      </c>
    </row>
    <row r="9" spans="1:17">
      <c r="A9" s="75">
        <v>5</v>
      </c>
      <c r="B9" s="18" t="s">
        <v>10</v>
      </c>
      <c r="C9" s="24" t="s">
        <v>199</v>
      </c>
      <c r="D9" s="24" t="s">
        <v>395</v>
      </c>
      <c r="E9" s="1" t="s">
        <v>193</v>
      </c>
      <c r="F9" s="10">
        <v>9</v>
      </c>
      <c r="G9" s="169">
        <v>15.5</v>
      </c>
      <c r="H9" s="258">
        <v>16</v>
      </c>
      <c r="I9" s="246">
        <f t="shared" si="0"/>
        <v>31.5</v>
      </c>
      <c r="J9" s="169">
        <v>12</v>
      </c>
      <c r="K9" s="169">
        <v>5</v>
      </c>
      <c r="L9" s="169">
        <v>12</v>
      </c>
      <c r="M9" s="169">
        <v>12</v>
      </c>
      <c r="N9" s="169">
        <v>3</v>
      </c>
      <c r="O9" s="260">
        <f t="shared" si="1"/>
        <v>44</v>
      </c>
      <c r="P9" s="201">
        <f t="shared" si="2"/>
        <v>75.5</v>
      </c>
      <c r="Q9" s="249" t="s">
        <v>461</v>
      </c>
    </row>
    <row r="10" spans="1:17">
      <c r="A10" s="41">
        <v>6</v>
      </c>
      <c r="B10" s="156" t="s">
        <v>291</v>
      </c>
      <c r="C10" s="156" t="s">
        <v>292</v>
      </c>
      <c r="D10" s="156" t="s">
        <v>395</v>
      </c>
      <c r="E10" s="108" t="s">
        <v>293</v>
      </c>
      <c r="F10" s="9">
        <v>9</v>
      </c>
      <c r="G10" s="169">
        <v>8</v>
      </c>
      <c r="H10" s="258">
        <v>16.5</v>
      </c>
      <c r="I10" s="246">
        <f t="shared" si="0"/>
        <v>24.5</v>
      </c>
      <c r="J10" s="169">
        <v>12</v>
      </c>
      <c r="K10" s="169">
        <v>12</v>
      </c>
      <c r="L10" s="169">
        <v>12</v>
      </c>
      <c r="M10" s="169">
        <v>12</v>
      </c>
      <c r="N10" s="169">
        <v>2</v>
      </c>
      <c r="O10" s="260">
        <f t="shared" si="1"/>
        <v>50</v>
      </c>
      <c r="P10" s="201">
        <f t="shared" si="2"/>
        <v>74.5</v>
      </c>
      <c r="Q10" s="249" t="s">
        <v>461</v>
      </c>
    </row>
    <row r="11" spans="1:17">
      <c r="A11" s="75">
        <v>7</v>
      </c>
      <c r="B11" s="18" t="s">
        <v>10</v>
      </c>
      <c r="C11" s="24" t="s">
        <v>188</v>
      </c>
      <c r="D11" s="24" t="s">
        <v>12</v>
      </c>
      <c r="E11" s="1" t="s">
        <v>401</v>
      </c>
      <c r="F11" s="10">
        <v>9</v>
      </c>
      <c r="G11" s="169">
        <v>7.5</v>
      </c>
      <c r="H11" s="258">
        <v>17</v>
      </c>
      <c r="I11" s="246">
        <f t="shared" si="0"/>
        <v>24.5</v>
      </c>
      <c r="J11" s="169">
        <v>12</v>
      </c>
      <c r="K11" s="169">
        <v>10</v>
      </c>
      <c r="L11" s="169">
        <v>12</v>
      </c>
      <c r="M11" s="169">
        <v>12</v>
      </c>
      <c r="N11" s="169">
        <v>1</v>
      </c>
      <c r="O11" s="260">
        <f t="shared" si="1"/>
        <v>47</v>
      </c>
      <c r="P11" s="201">
        <f t="shared" si="2"/>
        <v>71.5</v>
      </c>
      <c r="Q11" s="249" t="s">
        <v>461</v>
      </c>
    </row>
    <row r="12" spans="1:17">
      <c r="A12" s="75">
        <v>8</v>
      </c>
      <c r="B12" s="1" t="s">
        <v>10</v>
      </c>
      <c r="C12" s="144" t="s">
        <v>210</v>
      </c>
      <c r="D12" s="144" t="s">
        <v>483</v>
      </c>
      <c r="E12" s="1" t="s">
        <v>211</v>
      </c>
      <c r="F12" s="10">
        <v>9</v>
      </c>
      <c r="G12" s="169">
        <v>13</v>
      </c>
      <c r="H12" s="258">
        <v>18.5</v>
      </c>
      <c r="I12" s="246">
        <f t="shared" si="0"/>
        <v>31.5</v>
      </c>
      <c r="J12" s="169">
        <v>12</v>
      </c>
      <c r="K12" s="169">
        <v>12</v>
      </c>
      <c r="L12" s="169">
        <v>0</v>
      </c>
      <c r="M12" s="169">
        <v>4</v>
      </c>
      <c r="N12" s="169">
        <v>0</v>
      </c>
      <c r="O12" s="260">
        <f t="shared" si="1"/>
        <v>28</v>
      </c>
      <c r="P12" s="201">
        <f t="shared" si="2"/>
        <v>59.5</v>
      </c>
      <c r="Q12" s="249" t="s">
        <v>461</v>
      </c>
    </row>
    <row r="13" spans="1:17">
      <c r="A13" s="41">
        <v>9</v>
      </c>
      <c r="B13" s="18" t="s">
        <v>10</v>
      </c>
      <c r="C13" s="24" t="s">
        <v>48</v>
      </c>
      <c r="D13" s="24" t="s">
        <v>395</v>
      </c>
      <c r="E13" s="1" t="s">
        <v>186</v>
      </c>
      <c r="F13" s="5">
        <v>9</v>
      </c>
      <c r="G13" s="169">
        <v>4</v>
      </c>
      <c r="H13" s="258">
        <v>17.5</v>
      </c>
      <c r="I13" s="246">
        <f t="shared" si="0"/>
        <v>21.5</v>
      </c>
      <c r="J13" s="169">
        <v>11</v>
      </c>
      <c r="K13" s="169">
        <v>8</v>
      </c>
      <c r="L13" s="169">
        <v>0</v>
      </c>
      <c r="M13" s="169">
        <v>6</v>
      </c>
      <c r="N13" s="169">
        <v>8</v>
      </c>
      <c r="O13" s="260">
        <f t="shared" si="1"/>
        <v>33</v>
      </c>
      <c r="P13" s="201">
        <f t="shared" si="2"/>
        <v>54.5</v>
      </c>
      <c r="Q13" s="249" t="s">
        <v>461</v>
      </c>
    </row>
    <row r="14" spans="1:17">
      <c r="A14" s="75">
        <v>10</v>
      </c>
      <c r="B14" s="18" t="s">
        <v>10</v>
      </c>
      <c r="C14" s="24" t="s">
        <v>201</v>
      </c>
      <c r="D14" s="24" t="s">
        <v>395</v>
      </c>
      <c r="E14" s="1" t="s">
        <v>202</v>
      </c>
      <c r="F14" s="10">
        <v>9</v>
      </c>
      <c r="G14" s="169">
        <v>3</v>
      </c>
      <c r="H14" s="258">
        <v>10</v>
      </c>
      <c r="I14" s="246">
        <f t="shared" si="0"/>
        <v>13</v>
      </c>
      <c r="J14" s="169">
        <v>0</v>
      </c>
      <c r="K14" s="169">
        <v>6</v>
      </c>
      <c r="L14" s="169">
        <v>12</v>
      </c>
      <c r="M14" s="169">
        <v>12</v>
      </c>
      <c r="N14" s="169">
        <v>0</v>
      </c>
      <c r="O14" s="260">
        <f t="shared" si="1"/>
        <v>30</v>
      </c>
      <c r="P14" s="201">
        <f t="shared" si="2"/>
        <v>43</v>
      </c>
      <c r="Q14" s="249" t="s">
        <v>461</v>
      </c>
    </row>
    <row r="15" spans="1:17">
      <c r="A15" s="75">
        <v>11</v>
      </c>
      <c r="B15" s="18" t="s">
        <v>10</v>
      </c>
      <c r="C15" s="24" t="s">
        <v>197</v>
      </c>
      <c r="D15" s="24" t="s">
        <v>477</v>
      </c>
      <c r="E15" s="1" t="s">
        <v>198</v>
      </c>
      <c r="F15" s="10">
        <v>9</v>
      </c>
      <c r="G15" s="169">
        <v>6.5</v>
      </c>
      <c r="H15" s="258">
        <v>11.5</v>
      </c>
      <c r="I15" s="246">
        <f t="shared" si="0"/>
        <v>18</v>
      </c>
      <c r="J15" s="169">
        <v>0</v>
      </c>
      <c r="K15" s="169">
        <v>6</v>
      </c>
      <c r="L15" s="169">
        <v>4</v>
      </c>
      <c r="M15" s="169">
        <v>12</v>
      </c>
      <c r="N15" s="169">
        <v>1</v>
      </c>
      <c r="O15" s="260">
        <f t="shared" si="1"/>
        <v>23</v>
      </c>
      <c r="P15" s="201">
        <f t="shared" si="2"/>
        <v>41</v>
      </c>
      <c r="Q15" s="249" t="s">
        <v>461</v>
      </c>
    </row>
    <row r="16" spans="1:17">
      <c r="A16" s="41">
        <v>12</v>
      </c>
      <c r="B16" s="3" t="s">
        <v>53</v>
      </c>
      <c r="C16" s="157" t="s">
        <v>337</v>
      </c>
      <c r="D16" s="157" t="s">
        <v>487</v>
      </c>
      <c r="E16" s="3" t="s">
        <v>55</v>
      </c>
      <c r="F16" s="4">
        <v>9</v>
      </c>
      <c r="G16" s="169">
        <v>8.5</v>
      </c>
      <c r="H16" s="258">
        <v>13</v>
      </c>
      <c r="I16" s="246">
        <f t="shared" si="0"/>
        <v>21.5</v>
      </c>
      <c r="J16" s="169">
        <v>6</v>
      </c>
      <c r="K16" s="169">
        <v>0</v>
      </c>
      <c r="L16" s="169">
        <v>1</v>
      </c>
      <c r="M16" s="169">
        <v>12</v>
      </c>
      <c r="N16" s="169">
        <v>0</v>
      </c>
      <c r="O16" s="260">
        <f t="shared" si="1"/>
        <v>19</v>
      </c>
      <c r="P16" s="201">
        <f t="shared" si="2"/>
        <v>40.5</v>
      </c>
      <c r="Q16" s="249" t="s">
        <v>461</v>
      </c>
    </row>
    <row r="17" spans="1:17" ht="15.5">
      <c r="A17" s="75">
        <v>13</v>
      </c>
      <c r="B17" s="139" t="s">
        <v>405</v>
      </c>
      <c r="C17" s="68" t="s">
        <v>453</v>
      </c>
      <c r="D17" s="68" t="s">
        <v>395</v>
      </c>
      <c r="E17" s="143" t="s">
        <v>454</v>
      </c>
      <c r="F17" s="66">
        <v>9</v>
      </c>
      <c r="G17" s="169">
        <v>7.5</v>
      </c>
      <c r="H17" s="258">
        <v>19</v>
      </c>
      <c r="I17" s="246">
        <f t="shared" si="0"/>
        <v>26.5</v>
      </c>
      <c r="J17" s="169">
        <v>0</v>
      </c>
      <c r="K17" s="169">
        <v>2</v>
      </c>
      <c r="L17" s="169">
        <v>0</v>
      </c>
      <c r="M17" s="169">
        <v>12</v>
      </c>
      <c r="N17" s="169">
        <v>0</v>
      </c>
      <c r="O17" s="260">
        <f t="shared" si="1"/>
        <v>14</v>
      </c>
      <c r="P17" s="201">
        <f t="shared" si="2"/>
        <v>40.5</v>
      </c>
      <c r="Q17" s="249" t="s">
        <v>461</v>
      </c>
    </row>
    <row r="18" spans="1:17">
      <c r="A18" s="75">
        <v>14</v>
      </c>
      <c r="B18" s="163" t="s">
        <v>130</v>
      </c>
      <c r="C18" s="163" t="s">
        <v>308</v>
      </c>
      <c r="D18" s="163" t="s">
        <v>491</v>
      </c>
      <c r="E18" s="163" t="s">
        <v>134</v>
      </c>
      <c r="F18" s="82">
        <v>9</v>
      </c>
      <c r="G18" s="169">
        <v>6</v>
      </c>
      <c r="H18" s="258">
        <v>12</v>
      </c>
      <c r="I18" s="246">
        <f t="shared" si="0"/>
        <v>18</v>
      </c>
      <c r="J18" s="169">
        <v>0</v>
      </c>
      <c r="K18" s="169">
        <v>0</v>
      </c>
      <c r="L18" s="169">
        <v>10</v>
      </c>
      <c r="M18" s="169">
        <v>12</v>
      </c>
      <c r="N18" s="169">
        <v>0</v>
      </c>
      <c r="O18" s="260">
        <f t="shared" si="1"/>
        <v>22</v>
      </c>
      <c r="P18" s="201">
        <f t="shared" si="2"/>
        <v>40</v>
      </c>
      <c r="Q18" s="249" t="s">
        <v>461</v>
      </c>
    </row>
    <row r="19" spans="1:17">
      <c r="A19" s="41">
        <v>15</v>
      </c>
      <c r="B19" s="158" t="s">
        <v>352</v>
      </c>
      <c r="C19" s="134" t="s">
        <v>353</v>
      </c>
      <c r="D19" s="134" t="s">
        <v>395</v>
      </c>
      <c r="E19" s="109" t="s">
        <v>354</v>
      </c>
      <c r="F19" s="106">
        <v>9</v>
      </c>
      <c r="G19" s="169">
        <v>18.5</v>
      </c>
      <c r="H19" s="258">
        <v>5</v>
      </c>
      <c r="I19" s="246">
        <f t="shared" si="0"/>
        <v>23.5</v>
      </c>
      <c r="J19" s="169">
        <v>0</v>
      </c>
      <c r="K19" s="169">
        <v>4</v>
      </c>
      <c r="L19" s="169">
        <v>3</v>
      </c>
      <c r="M19" s="169">
        <v>9</v>
      </c>
      <c r="N19" s="169">
        <v>0</v>
      </c>
      <c r="O19" s="260">
        <f t="shared" si="1"/>
        <v>16</v>
      </c>
      <c r="P19" s="201">
        <f t="shared" si="2"/>
        <v>39.5</v>
      </c>
      <c r="Q19" s="249" t="s">
        <v>461</v>
      </c>
    </row>
    <row r="20" spans="1:17">
      <c r="A20" s="75">
        <v>16</v>
      </c>
      <c r="B20" s="158" t="s">
        <v>384</v>
      </c>
      <c r="C20" s="134" t="s">
        <v>385</v>
      </c>
      <c r="D20" s="134" t="s">
        <v>473</v>
      </c>
      <c r="E20" s="134" t="s">
        <v>386</v>
      </c>
      <c r="F20" s="106">
        <v>9</v>
      </c>
      <c r="G20" s="169">
        <v>7</v>
      </c>
      <c r="H20" s="258">
        <v>16.5</v>
      </c>
      <c r="I20" s="246">
        <f t="shared" si="0"/>
        <v>23.5</v>
      </c>
      <c r="J20" s="169">
        <v>0</v>
      </c>
      <c r="K20" s="169">
        <v>2</v>
      </c>
      <c r="L20" s="169">
        <v>0</v>
      </c>
      <c r="M20" s="169">
        <v>6</v>
      </c>
      <c r="N20" s="169">
        <v>6</v>
      </c>
      <c r="O20" s="260">
        <f t="shared" si="1"/>
        <v>14</v>
      </c>
      <c r="P20" s="201">
        <f t="shared" si="2"/>
        <v>37.5</v>
      </c>
      <c r="Q20" s="249" t="s">
        <v>461</v>
      </c>
    </row>
    <row r="21" spans="1:17">
      <c r="A21" s="75">
        <v>17</v>
      </c>
      <c r="B21" s="18" t="s">
        <v>10</v>
      </c>
      <c r="C21" s="24" t="s">
        <v>194</v>
      </c>
      <c r="D21" s="24" t="s">
        <v>480</v>
      </c>
      <c r="E21" s="1" t="s">
        <v>186</v>
      </c>
      <c r="F21" s="5">
        <v>9</v>
      </c>
      <c r="G21" s="169">
        <v>7</v>
      </c>
      <c r="H21" s="258">
        <v>19.5</v>
      </c>
      <c r="I21" s="246">
        <f t="shared" si="0"/>
        <v>26.5</v>
      </c>
      <c r="J21" s="169">
        <v>0</v>
      </c>
      <c r="K21" s="169">
        <v>2</v>
      </c>
      <c r="L21" s="169">
        <v>1</v>
      </c>
      <c r="M21" s="169">
        <v>7</v>
      </c>
      <c r="N21" s="169">
        <v>0</v>
      </c>
      <c r="O21" s="260">
        <f t="shared" si="1"/>
        <v>10</v>
      </c>
      <c r="P21" s="201">
        <f t="shared" si="2"/>
        <v>36.5</v>
      </c>
      <c r="Q21" s="249" t="s">
        <v>461</v>
      </c>
    </row>
    <row r="22" spans="1:17">
      <c r="A22" s="41">
        <v>18</v>
      </c>
      <c r="B22" s="18" t="s">
        <v>10</v>
      </c>
      <c r="C22" s="24" t="s">
        <v>447</v>
      </c>
      <c r="D22" s="24" t="s">
        <v>395</v>
      </c>
      <c r="E22" s="1" t="s">
        <v>183</v>
      </c>
      <c r="F22" s="10">
        <v>9</v>
      </c>
      <c r="G22" s="169">
        <v>3.5</v>
      </c>
      <c r="H22" s="258">
        <v>6</v>
      </c>
      <c r="I22" s="246">
        <f t="shared" si="0"/>
        <v>9.5</v>
      </c>
      <c r="J22" s="169">
        <v>12</v>
      </c>
      <c r="K22" s="169">
        <v>11</v>
      </c>
      <c r="L22" s="169">
        <v>1</v>
      </c>
      <c r="M22" s="169">
        <v>1</v>
      </c>
      <c r="N22" s="169">
        <v>0</v>
      </c>
      <c r="O22" s="260">
        <f t="shared" si="1"/>
        <v>25</v>
      </c>
      <c r="P22" s="201">
        <f t="shared" si="2"/>
        <v>34.5</v>
      </c>
      <c r="Q22" s="249" t="s">
        <v>461</v>
      </c>
    </row>
    <row r="23" spans="1:17">
      <c r="A23" s="75">
        <v>19</v>
      </c>
      <c r="B23" s="134" t="s">
        <v>79</v>
      </c>
      <c r="C23" s="105" t="s">
        <v>402</v>
      </c>
      <c r="D23" s="105" t="s">
        <v>478</v>
      </c>
      <c r="E23" s="158" t="s">
        <v>403</v>
      </c>
      <c r="F23" s="46">
        <v>9</v>
      </c>
      <c r="G23" s="169">
        <v>7.5</v>
      </c>
      <c r="H23" s="258">
        <v>14.5</v>
      </c>
      <c r="I23" s="246">
        <f t="shared" si="0"/>
        <v>22</v>
      </c>
      <c r="J23" s="169">
        <v>0</v>
      </c>
      <c r="K23" s="169">
        <v>0</v>
      </c>
      <c r="L23" s="169">
        <v>2</v>
      </c>
      <c r="M23" s="169">
        <v>6</v>
      </c>
      <c r="N23" s="169">
        <v>2</v>
      </c>
      <c r="O23" s="260">
        <f t="shared" si="1"/>
        <v>10</v>
      </c>
      <c r="P23" s="201">
        <f t="shared" si="2"/>
        <v>32</v>
      </c>
      <c r="Q23" s="249" t="s">
        <v>461</v>
      </c>
    </row>
    <row r="24" spans="1:17">
      <c r="A24" s="75">
        <v>20</v>
      </c>
      <c r="B24" s="1" t="s">
        <v>10</v>
      </c>
      <c r="C24" s="144" t="s">
        <v>209</v>
      </c>
      <c r="D24" s="144" t="s">
        <v>474</v>
      </c>
      <c r="E24" s="1" t="s">
        <v>186</v>
      </c>
      <c r="F24" s="5">
        <v>9</v>
      </c>
      <c r="G24" s="169">
        <v>5</v>
      </c>
      <c r="H24" s="258">
        <v>10</v>
      </c>
      <c r="I24" s="246">
        <f t="shared" si="0"/>
        <v>15</v>
      </c>
      <c r="J24" s="169">
        <v>12</v>
      </c>
      <c r="K24" s="169">
        <v>2</v>
      </c>
      <c r="L24" s="169">
        <v>1</v>
      </c>
      <c r="M24" s="169">
        <v>1</v>
      </c>
      <c r="N24" s="169">
        <v>0</v>
      </c>
      <c r="O24" s="260">
        <f t="shared" si="1"/>
        <v>16</v>
      </c>
      <c r="P24" s="201">
        <f t="shared" si="2"/>
        <v>31</v>
      </c>
      <c r="Q24" s="249" t="s">
        <v>461</v>
      </c>
    </row>
    <row r="25" spans="1:17">
      <c r="A25" s="41">
        <v>21</v>
      </c>
      <c r="B25" s="18" t="s">
        <v>10</v>
      </c>
      <c r="C25" s="24" t="s">
        <v>191</v>
      </c>
      <c r="D25" s="24" t="s">
        <v>487</v>
      </c>
      <c r="E25" s="1" t="s">
        <v>401</v>
      </c>
      <c r="F25" s="10">
        <v>9</v>
      </c>
      <c r="G25" s="169">
        <v>4</v>
      </c>
      <c r="H25" s="258">
        <v>9</v>
      </c>
      <c r="I25" s="246">
        <f t="shared" si="0"/>
        <v>13</v>
      </c>
      <c r="J25" s="169">
        <v>0</v>
      </c>
      <c r="K25" s="169">
        <v>2</v>
      </c>
      <c r="L25" s="169">
        <v>1</v>
      </c>
      <c r="M25" s="169">
        <v>12</v>
      </c>
      <c r="N25" s="169">
        <v>2</v>
      </c>
      <c r="O25" s="260">
        <f t="shared" si="1"/>
        <v>17</v>
      </c>
      <c r="P25" s="201">
        <f t="shared" si="2"/>
        <v>30</v>
      </c>
      <c r="Q25" s="249" t="s">
        <v>461</v>
      </c>
    </row>
    <row r="26" spans="1:17">
      <c r="A26" s="75">
        <v>22</v>
      </c>
      <c r="B26" s="18" t="s">
        <v>10</v>
      </c>
      <c r="C26" s="24" t="s">
        <v>189</v>
      </c>
      <c r="D26" s="24" t="s">
        <v>395</v>
      </c>
      <c r="E26" s="1" t="s">
        <v>190</v>
      </c>
      <c r="F26" s="10">
        <v>9</v>
      </c>
      <c r="G26" s="169">
        <v>3</v>
      </c>
      <c r="H26" s="258">
        <v>10.5</v>
      </c>
      <c r="I26" s="246">
        <f t="shared" si="0"/>
        <v>13.5</v>
      </c>
      <c r="J26" s="169">
        <v>0</v>
      </c>
      <c r="K26" s="169">
        <v>6</v>
      </c>
      <c r="L26" s="169">
        <v>0</v>
      </c>
      <c r="M26" s="169">
        <v>10</v>
      </c>
      <c r="N26" s="169">
        <v>0</v>
      </c>
      <c r="O26" s="260">
        <f t="shared" si="1"/>
        <v>16</v>
      </c>
      <c r="P26" s="201">
        <f t="shared" si="2"/>
        <v>29.5</v>
      </c>
      <c r="Q26" s="249" t="s">
        <v>461</v>
      </c>
    </row>
    <row r="27" spans="1:17">
      <c r="A27" s="75">
        <v>23</v>
      </c>
      <c r="B27" s="18" t="s">
        <v>10</v>
      </c>
      <c r="C27" s="24" t="s">
        <v>207</v>
      </c>
      <c r="D27" s="24" t="s">
        <v>485</v>
      </c>
      <c r="E27" s="1" t="s">
        <v>401</v>
      </c>
      <c r="F27" s="10">
        <v>9</v>
      </c>
      <c r="G27" s="169">
        <v>6.5</v>
      </c>
      <c r="H27" s="258">
        <v>6</v>
      </c>
      <c r="I27" s="246">
        <f t="shared" si="0"/>
        <v>12.5</v>
      </c>
      <c r="J27" s="169">
        <v>12</v>
      </c>
      <c r="K27" s="169">
        <v>0</v>
      </c>
      <c r="L27" s="169">
        <v>0</v>
      </c>
      <c r="M27" s="169">
        <v>3</v>
      </c>
      <c r="N27" s="169">
        <v>0</v>
      </c>
      <c r="O27" s="260">
        <f t="shared" si="1"/>
        <v>15</v>
      </c>
      <c r="P27" s="201">
        <f t="shared" si="2"/>
        <v>27.5</v>
      </c>
      <c r="Q27" s="251" t="s">
        <v>471</v>
      </c>
    </row>
    <row r="28" spans="1:17">
      <c r="A28" s="41">
        <v>24</v>
      </c>
      <c r="B28" s="18" t="s">
        <v>10</v>
      </c>
      <c r="C28" s="24" t="s">
        <v>203</v>
      </c>
      <c r="D28" s="24" t="s">
        <v>480</v>
      </c>
      <c r="E28" s="1" t="s">
        <v>401</v>
      </c>
      <c r="F28" s="10">
        <v>9</v>
      </c>
      <c r="G28" s="169">
        <v>2</v>
      </c>
      <c r="H28" s="258">
        <v>5</v>
      </c>
      <c r="I28" s="246">
        <f t="shared" si="0"/>
        <v>7</v>
      </c>
      <c r="J28" s="169">
        <v>0</v>
      </c>
      <c r="K28" s="169">
        <v>7</v>
      </c>
      <c r="L28" s="169">
        <v>1</v>
      </c>
      <c r="M28" s="169">
        <v>12</v>
      </c>
      <c r="N28" s="169">
        <v>0</v>
      </c>
      <c r="O28" s="260">
        <f t="shared" si="1"/>
        <v>20</v>
      </c>
      <c r="P28" s="201">
        <f t="shared" si="2"/>
        <v>27</v>
      </c>
      <c r="Q28" s="251" t="s">
        <v>471</v>
      </c>
    </row>
    <row r="29" spans="1:17">
      <c r="A29" s="75">
        <v>25</v>
      </c>
      <c r="B29" s="158" t="s">
        <v>352</v>
      </c>
      <c r="C29" s="158" t="s">
        <v>355</v>
      </c>
      <c r="D29" s="158" t="s">
        <v>395</v>
      </c>
      <c r="E29" s="158" t="s">
        <v>356</v>
      </c>
      <c r="F29" s="46">
        <v>9</v>
      </c>
      <c r="G29" s="169">
        <v>5.5</v>
      </c>
      <c r="H29" s="258">
        <v>11</v>
      </c>
      <c r="I29" s="246">
        <f t="shared" si="0"/>
        <v>16.5</v>
      </c>
      <c r="J29" s="169">
        <v>0</v>
      </c>
      <c r="K29" s="169">
        <v>2</v>
      </c>
      <c r="L29" s="169">
        <v>2</v>
      </c>
      <c r="M29" s="169">
        <v>4</v>
      </c>
      <c r="N29" s="169">
        <v>2</v>
      </c>
      <c r="O29" s="260">
        <f t="shared" si="1"/>
        <v>10</v>
      </c>
      <c r="P29" s="201">
        <f t="shared" si="2"/>
        <v>26.5</v>
      </c>
      <c r="Q29" s="251" t="s">
        <v>471</v>
      </c>
    </row>
    <row r="30" spans="1:17">
      <c r="A30" s="75">
        <v>26</v>
      </c>
      <c r="B30" s="146" t="s">
        <v>112</v>
      </c>
      <c r="C30" s="146" t="s">
        <v>370</v>
      </c>
      <c r="D30" s="146" t="s">
        <v>474</v>
      </c>
      <c r="E30" s="114" t="s">
        <v>371</v>
      </c>
      <c r="F30" s="115">
        <v>9</v>
      </c>
      <c r="G30" s="169">
        <v>1</v>
      </c>
      <c r="H30" s="258">
        <v>10</v>
      </c>
      <c r="I30" s="246">
        <f t="shared" si="0"/>
        <v>11</v>
      </c>
      <c r="J30" s="169">
        <v>0</v>
      </c>
      <c r="K30" s="169">
        <v>1</v>
      </c>
      <c r="L30" s="169">
        <v>8</v>
      </c>
      <c r="M30" s="169">
        <v>6</v>
      </c>
      <c r="N30" s="169">
        <v>0</v>
      </c>
      <c r="O30" s="260">
        <f t="shared" si="1"/>
        <v>15</v>
      </c>
      <c r="P30" s="201">
        <f t="shared" si="2"/>
        <v>26</v>
      </c>
      <c r="Q30" s="251" t="s">
        <v>471</v>
      </c>
    </row>
    <row r="31" spans="1:17">
      <c r="A31" s="41">
        <v>27</v>
      </c>
      <c r="B31" s="18" t="s">
        <v>10</v>
      </c>
      <c r="C31" s="24" t="s">
        <v>205</v>
      </c>
      <c r="D31" s="24" t="s">
        <v>484</v>
      </c>
      <c r="E31" s="1" t="s">
        <v>186</v>
      </c>
      <c r="F31" s="10">
        <v>9</v>
      </c>
      <c r="G31" s="169">
        <v>1</v>
      </c>
      <c r="H31" s="258">
        <v>4</v>
      </c>
      <c r="I31" s="246">
        <f t="shared" si="0"/>
        <v>5</v>
      </c>
      <c r="J31" s="169">
        <v>0</v>
      </c>
      <c r="K31" s="169">
        <v>8</v>
      </c>
      <c r="L31" s="169">
        <v>12</v>
      </c>
      <c r="M31" s="169">
        <v>1</v>
      </c>
      <c r="N31" s="169">
        <v>0</v>
      </c>
      <c r="O31" s="260">
        <f t="shared" si="1"/>
        <v>21</v>
      </c>
      <c r="P31" s="201">
        <f t="shared" si="2"/>
        <v>26</v>
      </c>
      <c r="Q31" s="251" t="s">
        <v>471</v>
      </c>
    </row>
    <row r="32" spans="1:17">
      <c r="A32" s="75">
        <v>28</v>
      </c>
      <c r="B32" s="18" t="s">
        <v>10</v>
      </c>
      <c r="C32" s="24" t="s">
        <v>187</v>
      </c>
      <c r="D32" s="24" t="s">
        <v>472</v>
      </c>
      <c r="E32" s="1" t="s">
        <v>401</v>
      </c>
      <c r="F32" s="10">
        <v>9</v>
      </c>
      <c r="G32" s="169">
        <v>3</v>
      </c>
      <c r="H32" s="258">
        <v>14</v>
      </c>
      <c r="I32" s="246">
        <f t="shared" si="0"/>
        <v>17</v>
      </c>
      <c r="J32" s="169">
        <v>9</v>
      </c>
      <c r="K32" s="169">
        <v>0</v>
      </c>
      <c r="L32" s="169">
        <v>0</v>
      </c>
      <c r="M32" s="169">
        <v>0</v>
      </c>
      <c r="N32" s="169">
        <v>0</v>
      </c>
      <c r="O32" s="260">
        <f t="shared" si="1"/>
        <v>9</v>
      </c>
      <c r="P32" s="201">
        <f t="shared" si="2"/>
        <v>26</v>
      </c>
      <c r="Q32" s="251" t="s">
        <v>471</v>
      </c>
    </row>
    <row r="33" spans="1:17">
      <c r="A33" s="75">
        <v>29</v>
      </c>
      <c r="B33" s="155" t="s">
        <v>387</v>
      </c>
      <c r="C33" s="155" t="s">
        <v>388</v>
      </c>
      <c r="D33" s="155" t="s">
        <v>395</v>
      </c>
      <c r="E33" s="91" t="s">
        <v>389</v>
      </c>
      <c r="F33" s="32">
        <v>9</v>
      </c>
      <c r="G33" s="169">
        <v>5.5</v>
      </c>
      <c r="H33" s="258">
        <v>12.5</v>
      </c>
      <c r="I33" s="246">
        <f t="shared" si="0"/>
        <v>18</v>
      </c>
      <c r="J33" s="169">
        <v>0</v>
      </c>
      <c r="K33" s="169">
        <v>1</v>
      </c>
      <c r="L33" s="169">
        <v>2</v>
      </c>
      <c r="M33" s="169">
        <v>3</v>
      </c>
      <c r="N33" s="169">
        <v>1</v>
      </c>
      <c r="O33" s="260">
        <f t="shared" si="1"/>
        <v>7</v>
      </c>
      <c r="P33" s="201">
        <f t="shared" si="2"/>
        <v>25</v>
      </c>
      <c r="Q33" s="251" t="s">
        <v>471</v>
      </c>
    </row>
    <row r="34" spans="1:17">
      <c r="A34" s="41">
        <v>30</v>
      </c>
      <c r="B34" s="134" t="s">
        <v>360</v>
      </c>
      <c r="C34" s="158" t="s">
        <v>362</v>
      </c>
      <c r="D34" s="158" t="s">
        <v>482</v>
      </c>
      <c r="E34" s="158" t="s">
        <v>361</v>
      </c>
      <c r="F34" s="46">
        <v>9</v>
      </c>
      <c r="G34" s="169">
        <v>6</v>
      </c>
      <c r="H34" s="258">
        <v>10</v>
      </c>
      <c r="I34" s="246">
        <f t="shared" si="0"/>
        <v>16</v>
      </c>
      <c r="J34" s="169">
        <v>3</v>
      </c>
      <c r="K34" s="169">
        <v>2</v>
      </c>
      <c r="L34" s="169">
        <v>0</v>
      </c>
      <c r="M34" s="169">
        <v>4</v>
      </c>
      <c r="N34" s="169">
        <v>0</v>
      </c>
      <c r="O34" s="260">
        <f t="shared" si="1"/>
        <v>9</v>
      </c>
      <c r="P34" s="201">
        <f t="shared" si="2"/>
        <v>25</v>
      </c>
      <c r="Q34" s="251" t="s">
        <v>471</v>
      </c>
    </row>
    <row r="35" spans="1:17">
      <c r="A35" s="75">
        <v>31</v>
      </c>
      <c r="B35" s="155" t="s">
        <v>60</v>
      </c>
      <c r="C35" s="158" t="s">
        <v>342</v>
      </c>
      <c r="D35" s="158" t="s">
        <v>12</v>
      </c>
      <c r="E35" s="158" t="s">
        <v>63</v>
      </c>
      <c r="F35" s="32">
        <v>9</v>
      </c>
      <c r="G35" s="169">
        <v>4.5</v>
      </c>
      <c r="H35" s="258">
        <v>15</v>
      </c>
      <c r="I35" s="246">
        <f t="shared" si="0"/>
        <v>19.5</v>
      </c>
      <c r="J35" s="169">
        <v>0</v>
      </c>
      <c r="K35" s="169">
        <v>0</v>
      </c>
      <c r="L35" s="169">
        <v>1</v>
      </c>
      <c r="M35" s="169">
        <v>4</v>
      </c>
      <c r="N35" s="169">
        <v>0</v>
      </c>
      <c r="O35" s="260">
        <f t="shared" si="1"/>
        <v>5</v>
      </c>
      <c r="P35" s="201">
        <f t="shared" si="2"/>
        <v>24.5</v>
      </c>
      <c r="Q35" s="251" t="s">
        <v>471</v>
      </c>
    </row>
    <row r="36" spans="1:17">
      <c r="A36" s="75">
        <v>32</v>
      </c>
      <c r="B36" s="155" t="s">
        <v>60</v>
      </c>
      <c r="C36" s="182" t="s">
        <v>59</v>
      </c>
      <c r="D36" s="182" t="s">
        <v>474</v>
      </c>
      <c r="E36" s="180" t="s">
        <v>63</v>
      </c>
      <c r="F36" s="189">
        <v>9</v>
      </c>
      <c r="G36" s="169">
        <v>10.5</v>
      </c>
      <c r="H36" s="258">
        <v>10</v>
      </c>
      <c r="I36" s="246">
        <f t="shared" si="0"/>
        <v>20.5</v>
      </c>
      <c r="J36" s="169">
        <v>0</v>
      </c>
      <c r="K36" s="169">
        <v>1</v>
      </c>
      <c r="L36" s="169">
        <v>0</v>
      </c>
      <c r="M36" s="169">
        <v>2</v>
      </c>
      <c r="N36" s="169">
        <v>1</v>
      </c>
      <c r="O36" s="260">
        <f t="shared" si="1"/>
        <v>4</v>
      </c>
      <c r="P36" s="201">
        <f t="shared" si="2"/>
        <v>24.5</v>
      </c>
      <c r="Q36" s="251" t="s">
        <v>471</v>
      </c>
    </row>
    <row r="37" spans="1:17">
      <c r="A37" s="41">
        <v>33</v>
      </c>
      <c r="B37" s="18" t="s">
        <v>10</v>
      </c>
      <c r="C37" s="24" t="s">
        <v>204</v>
      </c>
      <c r="D37" s="24" t="s">
        <v>12</v>
      </c>
      <c r="E37" s="1" t="s">
        <v>198</v>
      </c>
      <c r="F37" s="10">
        <v>9</v>
      </c>
      <c r="G37" s="169">
        <v>6.5</v>
      </c>
      <c r="H37" s="258">
        <v>9</v>
      </c>
      <c r="I37" s="246">
        <f t="shared" si="0"/>
        <v>15.5</v>
      </c>
      <c r="J37" s="169">
        <v>3</v>
      </c>
      <c r="K37" s="169">
        <v>0</v>
      </c>
      <c r="L37" s="169">
        <v>0</v>
      </c>
      <c r="M37" s="169">
        <v>3</v>
      </c>
      <c r="N37" s="169">
        <v>2</v>
      </c>
      <c r="O37" s="260">
        <f t="shared" si="1"/>
        <v>8</v>
      </c>
      <c r="P37" s="201">
        <f t="shared" si="2"/>
        <v>23.5</v>
      </c>
      <c r="Q37" s="251" t="s">
        <v>471</v>
      </c>
    </row>
    <row r="38" spans="1:17">
      <c r="A38" s="75">
        <v>34</v>
      </c>
      <c r="B38" s="18" t="s">
        <v>10</v>
      </c>
      <c r="C38" s="24" t="s">
        <v>203</v>
      </c>
      <c r="D38" s="24" t="s">
        <v>395</v>
      </c>
      <c r="E38" s="1" t="s">
        <v>186</v>
      </c>
      <c r="F38" s="5">
        <v>9</v>
      </c>
      <c r="G38" s="169">
        <v>6.5</v>
      </c>
      <c r="H38" s="258">
        <v>6.5</v>
      </c>
      <c r="I38" s="246">
        <f t="shared" si="0"/>
        <v>13</v>
      </c>
      <c r="J38" s="169">
        <v>0</v>
      </c>
      <c r="K38" s="169">
        <v>5</v>
      </c>
      <c r="L38" s="169">
        <v>2</v>
      </c>
      <c r="M38" s="169">
        <v>0</v>
      </c>
      <c r="N38" s="169">
        <v>3</v>
      </c>
      <c r="O38" s="260">
        <f t="shared" si="1"/>
        <v>10</v>
      </c>
      <c r="P38" s="201">
        <f t="shared" si="2"/>
        <v>23</v>
      </c>
      <c r="Q38" s="251" t="s">
        <v>471</v>
      </c>
    </row>
    <row r="39" spans="1:17">
      <c r="A39" s="75">
        <v>35</v>
      </c>
      <c r="B39" s="18" t="s">
        <v>326</v>
      </c>
      <c r="C39" s="110" t="s">
        <v>327</v>
      </c>
      <c r="D39" s="147" t="s">
        <v>395</v>
      </c>
      <c r="E39" s="111" t="s">
        <v>328</v>
      </c>
      <c r="F39" s="112">
        <v>9</v>
      </c>
      <c r="G39" s="169">
        <v>6</v>
      </c>
      <c r="H39" s="258">
        <v>11.5</v>
      </c>
      <c r="I39" s="246">
        <f t="shared" si="0"/>
        <v>17.5</v>
      </c>
      <c r="J39" s="169">
        <v>0</v>
      </c>
      <c r="K39" s="169">
        <v>0</v>
      </c>
      <c r="L39" s="169">
        <v>1</v>
      </c>
      <c r="M39" s="169">
        <v>3</v>
      </c>
      <c r="N39" s="169">
        <v>1</v>
      </c>
      <c r="O39" s="260">
        <f t="shared" si="1"/>
        <v>5</v>
      </c>
      <c r="P39" s="201">
        <f t="shared" si="2"/>
        <v>22.5</v>
      </c>
      <c r="Q39" s="251" t="s">
        <v>471</v>
      </c>
    </row>
    <row r="40" spans="1:17">
      <c r="A40" s="41">
        <v>36</v>
      </c>
      <c r="B40" s="18" t="s">
        <v>314</v>
      </c>
      <c r="C40" s="18" t="s">
        <v>315</v>
      </c>
      <c r="D40" s="18" t="s">
        <v>395</v>
      </c>
      <c r="E40" s="15" t="s">
        <v>316</v>
      </c>
      <c r="F40" s="11">
        <v>9</v>
      </c>
      <c r="G40" s="169">
        <v>6.5</v>
      </c>
      <c r="H40" s="258">
        <v>3</v>
      </c>
      <c r="I40" s="246">
        <f t="shared" si="0"/>
        <v>9.5</v>
      </c>
      <c r="J40" s="169">
        <v>6</v>
      </c>
      <c r="K40" s="169">
        <v>1</v>
      </c>
      <c r="L40" s="169">
        <v>1</v>
      </c>
      <c r="M40" s="169">
        <v>4</v>
      </c>
      <c r="N40" s="169">
        <v>1</v>
      </c>
      <c r="O40" s="260">
        <f t="shared" si="1"/>
        <v>13</v>
      </c>
      <c r="P40" s="201">
        <f t="shared" si="2"/>
        <v>22.5</v>
      </c>
      <c r="Q40" s="251" t="s">
        <v>471</v>
      </c>
    </row>
    <row r="41" spans="1:17">
      <c r="A41" s="75">
        <v>37</v>
      </c>
      <c r="B41" s="18" t="s">
        <v>10</v>
      </c>
      <c r="C41" s="24" t="s">
        <v>214</v>
      </c>
      <c r="D41" s="24" t="s">
        <v>478</v>
      </c>
      <c r="E41" s="1" t="s">
        <v>215</v>
      </c>
      <c r="F41" s="10">
        <v>9</v>
      </c>
      <c r="G41" s="169">
        <v>5</v>
      </c>
      <c r="H41" s="258">
        <v>10</v>
      </c>
      <c r="I41" s="246">
        <f t="shared" si="0"/>
        <v>15</v>
      </c>
      <c r="J41" s="169">
        <v>0</v>
      </c>
      <c r="K41" s="169">
        <v>1</v>
      </c>
      <c r="L41" s="169">
        <v>0</v>
      </c>
      <c r="M41" s="169">
        <v>5</v>
      </c>
      <c r="N41" s="169">
        <v>1</v>
      </c>
      <c r="O41" s="260">
        <f t="shared" si="1"/>
        <v>7</v>
      </c>
      <c r="P41" s="201">
        <f t="shared" si="2"/>
        <v>22</v>
      </c>
      <c r="Q41" s="251" t="s">
        <v>471</v>
      </c>
    </row>
    <row r="42" spans="1:17">
      <c r="A42" s="75">
        <v>38</v>
      </c>
      <c r="B42" s="158" t="s">
        <v>352</v>
      </c>
      <c r="C42" s="158" t="s">
        <v>173</v>
      </c>
      <c r="D42" s="158" t="s">
        <v>395</v>
      </c>
      <c r="E42" s="158" t="s">
        <v>52</v>
      </c>
      <c r="F42" s="46">
        <v>9</v>
      </c>
      <c r="G42" s="169">
        <v>9.5</v>
      </c>
      <c r="H42" s="258">
        <v>5</v>
      </c>
      <c r="I42" s="246">
        <f t="shared" si="0"/>
        <v>14.5</v>
      </c>
      <c r="J42" s="169">
        <v>0</v>
      </c>
      <c r="K42" s="169">
        <v>0</v>
      </c>
      <c r="L42" s="169">
        <v>0</v>
      </c>
      <c r="M42" s="169">
        <v>6</v>
      </c>
      <c r="N42" s="169">
        <v>0</v>
      </c>
      <c r="O42" s="260">
        <f t="shared" si="1"/>
        <v>6</v>
      </c>
      <c r="P42" s="201">
        <f t="shared" si="2"/>
        <v>20.5</v>
      </c>
      <c r="Q42" s="251" t="s">
        <v>471</v>
      </c>
    </row>
    <row r="43" spans="1:17">
      <c r="A43" s="41">
        <v>39</v>
      </c>
      <c r="B43" s="18" t="s">
        <v>10</v>
      </c>
      <c r="C43" s="211" t="s">
        <v>192</v>
      </c>
      <c r="D43" s="211" t="s">
        <v>395</v>
      </c>
      <c r="E43" s="212" t="s">
        <v>193</v>
      </c>
      <c r="F43" s="20">
        <v>9</v>
      </c>
      <c r="G43" s="169">
        <v>7.5</v>
      </c>
      <c r="H43" s="258">
        <v>5</v>
      </c>
      <c r="I43" s="246">
        <f t="shared" si="0"/>
        <v>12.5</v>
      </c>
      <c r="J43" s="169">
        <v>0</v>
      </c>
      <c r="K43" s="169">
        <v>1</v>
      </c>
      <c r="L43" s="169">
        <v>1</v>
      </c>
      <c r="M43" s="169">
        <v>3</v>
      </c>
      <c r="N43" s="169">
        <v>3</v>
      </c>
      <c r="O43" s="260">
        <f t="shared" si="1"/>
        <v>8</v>
      </c>
      <c r="P43" s="201">
        <f t="shared" si="2"/>
        <v>20.5</v>
      </c>
      <c r="Q43" s="251" t="s">
        <v>471</v>
      </c>
    </row>
    <row r="44" spans="1:17">
      <c r="A44" s="75">
        <v>40</v>
      </c>
      <c r="B44" s="18" t="s">
        <v>10</v>
      </c>
      <c r="C44" s="210" t="s">
        <v>184</v>
      </c>
      <c r="D44" s="24" t="s">
        <v>474</v>
      </c>
      <c r="E44" s="1" t="s">
        <v>186</v>
      </c>
      <c r="F44" s="5">
        <v>9</v>
      </c>
      <c r="G44" s="169">
        <v>5</v>
      </c>
      <c r="H44" s="258">
        <v>8</v>
      </c>
      <c r="I44" s="246">
        <f t="shared" si="0"/>
        <v>13</v>
      </c>
      <c r="J44" s="169">
        <v>0</v>
      </c>
      <c r="K44" s="169">
        <v>4</v>
      </c>
      <c r="L44" s="169">
        <v>2</v>
      </c>
      <c r="M44" s="169">
        <v>1</v>
      </c>
      <c r="N44" s="169">
        <v>0</v>
      </c>
      <c r="O44" s="260">
        <f t="shared" si="1"/>
        <v>7</v>
      </c>
      <c r="P44" s="201">
        <f t="shared" si="2"/>
        <v>20</v>
      </c>
      <c r="Q44" s="251" t="s">
        <v>471</v>
      </c>
    </row>
    <row r="45" spans="1:17">
      <c r="A45" s="75">
        <v>41</v>
      </c>
      <c r="B45" s="18" t="s">
        <v>374</v>
      </c>
      <c r="C45" s="164" t="s">
        <v>375</v>
      </c>
      <c r="D45" s="164" t="s">
        <v>395</v>
      </c>
      <c r="E45" s="164" t="s">
        <v>376</v>
      </c>
      <c r="F45" s="10">
        <v>9</v>
      </c>
      <c r="G45" s="169">
        <v>5.5</v>
      </c>
      <c r="H45" s="258">
        <v>2</v>
      </c>
      <c r="I45" s="246">
        <f t="shared" si="0"/>
        <v>7.5</v>
      </c>
      <c r="J45" s="169">
        <v>0</v>
      </c>
      <c r="K45" s="169">
        <v>1</v>
      </c>
      <c r="L45" s="169">
        <v>0</v>
      </c>
      <c r="M45" s="169">
        <v>9</v>
      </c>
      <c r="N45" s="169">
        <v>0</v>
      </c>
      <c r="O45" s="260">
        <f t="shared" si="1"/>
        <v>10</v>
      </c>
      <c r="P45" s="201">
        <f t="shared" si="2"/>
        <v>17.5</v>
      </c>
      <c r="Q45" s="251" t="s">
        <v>471</v>
      </c>
    </row>
    <row r="46" spans="1:17">
      <c r="A46" s="41">
        <v>42</v>
      </c>
      <c r="B46" s="155" t="s">
        <v>312</v>
      </c>
      <c r="C46" s="155" t="s">
        <v>313</v>
      </c>
      <c r="D46" s="155" t="s">
        <v>395</v>
      </c>
      <c r="E46" s="155" t="s">
        <v>311</v>
      </c>
      <c r="F46" s="32">
        <v>9</v>
      </c>
      <c r="G46" s="169">
        <v>2</v>
      </c>
      <c r="H46" s="258">
        <v>5</v>
      </c>
      <c r="I46" s="246">
        <f t="shared" si="0"/>
        <v>7</v>
      </c>
      <c r="J46" s="169">
        <v>0</v>
      </c>
      <c r="K46" s="169">
        <v>5</v>
      </c>
      <c r="L46" s="169">
        <v>0</v>
      </c>
      <c r="M46" s="169">
        <v>4</v>
      </c>
      <c r="N46" s="169">
        <v>0</v>
      </c>
      <c r="O46" s="260">
        <f t="shared" si="1"/>
        <v>9</v>
      </c>
      <c r="P46" s="201">
        <f t="shared" si="2"/>
        <v>16</v>
      </c>
      <c r="Q46" s="251" t="s">
        <v>471</v>
      </c>
    </row>
    <row r="47" spans="1:17">
      <c r="A47" s="75">
        <v>43</v>
      </c>
      <c r="B47" s="3" t="s">
        <v>10</v>
      </c>
      <c r="C47" s="29" t="s">
        <v>399</v>
      </c>
      <c r="D47" s="29" t="s">
        <v>12</v>
      </c>
      <c r="E47" s="16" t="s">
        <v>400</v>
      </c>
      <c r="F47" s="116">
        <v>9</v>
      </c>
      <c r="G47" s="169">
        <v>2</v>
      </c>
      <c r="H47" s="258">
        <v>7</v>
      </c>
      <c r="I47" s="246">
        <f t="shared" si="0"/>
        <v>9</v>
      </c>
      <c r="J47" s="169">
        <v>0</v>
      </c>
      <c r="K47" s="169">
        <v>2</v>
      </c>
      <c r="L47" s="169">
        <v>2</v>
      </c>
      <c r="M47" s="169">
        <v>3</v>
      </c>
      <c r="N47" s="169">
        <v>0</v>
      </c>
      <c r="O47" s="260">
        <f t="shared" si="1"/>
        <v>7</v>
      </c>
      <c r="P47" s="201">
        <f t="shared" si="2"/>
        <v>16</v>
      </c>
      <c r="Q47" s="251" t="s">
        <v>471</v>
      </c>
    </row>
    <row r="48" spans="1:17">
      <c r="A48" s="75">
        <v>44</v>
      </c>
      <c r="B48" s="18" t="s">
        <v>10</v>
      </c>
      <c r="C48" s="24" t="s">
        <v>200</v>
      </c>
      <c r="D48" s="24" t="s">
        <v>486</v>
      </c>
      <c r="E48" s="188" t="s">
        <v>198</v>
      </c>
      <c r="F48" s="10">
        <v>9</v>
      </c>
      <c r="G48" s="169">
        <v>4.5</v>
      </c>
      <c r="H48" s="258">
        <v>6</v>
      </c>
      <c r="I48" s="246">
        <f t="shared" si="0"/>
        <v>10.5</v>
      </c>
      <c r="J48" s="169">
        <v>0</v>
      </c>
      <c r="K48" s="169">
        <v>2</v>
      </c>
      <c r="L48" s="169">
        <v>1</v>
      </c>
      <c r="M48" s="169">
        <v>0</v>
      </c>
      <c r="N48" s="169">
        <v>0</v>
      </c>
      <c r="O48" s="260">
        <f t="shared" si="1"/>
        <v>3</v>
      </c>
      <c r="P48" s="201">
        <f t="shared" si="2"/>
        <v>13.5</v>
      </c>
      <c r="Q48" s="251" t="s">
        <v>471</v>
      </c>
    </row>
    <row r="49" spans="1:17">
      <c r="A49" s="41">
        <v>45</v>
      </c>
      <c r="B49" s="153" t="s">
        <v>299</v>
      </c>
      <c r="C49" s="29" t="s">
        <v>124</v>
      </c>
      <c r="D49" s="29" t="s">
        <v>472</v>
      </c>
      <c r="E49" s="187" t="s">
        <v>125</v>
      </c>
      <c r="F49" s="5">
        <v>9</v>
      </c>
      <c r="G49" s="169">
        <v>3.5</v>
      </c>
      <c r="H49" s="258">
        <v>5</v>
      </c>
      <c r="I49" s="246">
        <f t="shared" si="0"/>
        <v>8.5</v>
      </c>
      <c r="J49" s="169">
        <v>0</v>
      </c>
      <c r="K49" s="169">
        <v>0</v>
      </c>
      <c r="L49" s="169">
        <v>0</v>
      </c>
      <c r="M49" s="169">
        <v>4</v>
      </c>
      <c r="N49" s="169">
        <v>0</v>
      </c>
      <c r="O49" s="260">
        <f t="shared" si="1"/>
        <v>4</v>
      </c>
      <c r="P49" s="201">
        <f t="shared" si="2"/>
        <v>12.5</v>
      </c>
      <c r="Q49" s="251" t="s">
        <v>471</v>
      </c>
    </row>
    <row r="50" spans="1:17">
      <c r="A50" s="75">
        <v>46</v>
      </c>
      <c r="B50" s="3" t="s">
        <v>109</v>
      </c>
      <c r="C50" s="153" t="s">
        <v>363</v>
      </c>
      <c r="D50" s="153" t="s">
        <v>395</v>
      </c>
      <c r="E50" s="16" t="s">
        <v>111</v>
      </c>
      <c r="F50" s="22">
        <v>9</v>
      </c>
      <c r="G50" s="169">
        <v>2.5</v>
      </c>
      <c r="H50" s="258">
        <v>1</v>
      </c>
      <c r="I50" s="246">
        <f t="shared" si="0"/>
        <v>3.5</v>
      </c>
      <c r="J50" s="169">
        <v>0</v>
      </c>
      <c r="K50" s="169">
        <v>3</v>
      </c>
      <c r="L50" s="169">
        <v>0</v>
      </c>
      <c r="M50" s="169">
        <v>1</v>
      </c>
      <c r="N50" s="169">
        <v>0</v>
      </c>
      <c r="O50" s="260">
        <f t="shared" si="1"/>
        <v>4</v>
      </c>
      <c r="P50" s="201">
        <f t="shared" si="2"/>
        <v>7.5</v>
      </c>
      <c r="Q50" s="251" t="s">
        <v>471</v>
      </c>
    </row>
    <row r="51" spans="1:17">
      <c r="A51" s="75">
        <v>47</v>
      </c>
      <c r="B51" s="18" t="s">
        <v>10</v>
      </c>
      <c r="C51" s="24" t="s">
        <v>206</v>
      </c>
      <c r="D51" s="24" t="s">
        <v>395</v>
      </c>
      <c r="E51" s="1" t="s">
        <v>186</v>
      </c>
      <c r="F51" s="10">
        <v>9</v>
      </c>
      <c r="G51" s="169">
        <v>5</v>
      </c>
      <c r="H51" s="258">
        <v>1</v>
      </c>
      <c r="I51" s="246">
        <f t="shared" si="0"/>
        <v>6</v>
      </c>
      <c r="J51" s="169">
        <v>0</v>
      </c>
      <c r="K51" s="169">
        <v>0</v>
      </c>
      <c r="L51" s="169">
        <v>1</v>
      </c>
      <c r="M51" s="169">
        <v>0</v>
      </c>
      <c r="N51" s="169">
        <v>0</v>
      </c>
      <c r="O51" s="260">
        <f t="shared" si="1"/>
        <v>1</v>
      </c>
      <c r="P51" s="201">
        <f t="shared" si="2"/>
        <v>7</v>
      </c>
      <c r="Q51" s="251" t="s">
        <v>471</v>
      </c>
    </row>
    <row r="52" spans="1:17">
      <c r="A52" s="41">
        <v>48</v>
      </c>
      <c r="B52" s="158" t="s">
        <v>127</v>
      </c>
      <c r="C52" s="182" t="s">
        <v>302</v>
      </c>
      <c r="D52" s="182" t="s">
        <v>490</v>
      </c>
      <c r="E52" s="183" t="s">
        <v>303</v>
      </c>
      <c r="F52" s="36">
        <v>9</v>
      </c>
      <c r="G52" s="169">
        <v>0.5</v>
      </c>
      <c r="H52" s="258">
        <v>0</v>
      </c>
      <c r="I52" s="246">
        <f t="shared" si="0"/>
        <v>0.5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260">
        <f t="shared" si="1"/>
        <v>0</v>
      </c>
      <c r="P52" s="201">
        <f t="shared" si="2"/>
        <v>0.5</v>
      </c>
      <c r="Q52" s="251" t="s">
        <v>471</v>
      </c>
    </row>
    <row r="53" spans="1:17">
      <c r="A53" s="75">
        <v>49</v>
      </c>
      <c r="B53" s="134" t="s">
        <v>79</v>
      </c>
      <c r="C53" s="105" t="s">
        <v>404</v>
      </c>
      <c r="D53" s="105" t="s">
        <v>474</v>
      </c>
      <c r="E53" s="158" t="s">
        <v>403</v>
      </c>
      <c r="F53" s="46">
        <v>9</v>
      </c>
      <c r="G53" s="122"/>
      <c r="H53" s="168"/>
      <c r="J53" s="122"/>
      <c r="K53" s="122"/>
      <c r="L53" s="122"/>
      <c r="M53" s="122"/>
      <c r="N53" s="122"/>
      <c r="O53" s="261"/>
      <c r="P53" s="201"/>
      <c r="Q53" s="251" t="s">
        <v>465</v>
      </c>
    </row>
    <row r="54" spans="1:17">
      <c r="A54" s="75">
        <v>50</v>
      </c>
      <c r="B54" s="18" t="s">
        <v>10</v>
      </c>
      <c r="C54" s="15" t="s">
        <v>195</v>
      </c>
      <c r="D54" s="15" t="s">
        <v>478</v>
      </c>
      <c r="E54" s="1" t="s">
        <v>196</v>
      </c>
      <c r="F54" s="5">
        <v>9</v>
      </c>
      <c r="G54" s="122"/>
      <c r="H54" s="168"/>
      <c r="J54" s="122"/>
      <c r="K54" s="122"/>
      <c r="L54" s="122"/>
      <c r="M54" s="122"/>
      <c r="N54" s="122"/>
      <c r="O54" s="261"/>
      <c r="P54" s="201"/>
      <c r="Q54" s="251" t="s">
        <v>465</v>
      </c>
    </row>
    <row r="55" spans="1:17">
      <c r="A55" s="41">
        <v>51</v>
      </c>
      <c r="B55" s="18" t="s">
        <v>294</v>
      </c>
      <c r="C55" s="15" t="s">
        <v>295</v>
      </c>
      <c r="D55" s="15" t="s">
        <v>487</v>
      </c>
      <c r="E55" s="18" t="s">
        <v>296</v>
      </c>
      <c r="F55" s="11">
        <v>9</v>
      </c>
      <c r="G55" s="122"/>
      <c r="H55" s="168"/>
      <c r="J55" s="122"/>
      <c r="K55" s="122"/>
      <c r="L55" s="122"/>
      <c r="M55" s="122"/>
      <c r="N55" s="122"/>
      <c r="O55" s="261"/>
      <c r="P55" s="201"/>
      <c r="Q55" s="251" t="s">
        <v>465</v>
      </c>
    </row>
    <row r="56" spans="1:17">
      <c r="A56" s="75">
        <v>52</v>
      </c>
      <c r="B56" s="18" t="s">
        <v>294</v>
      </c>
      <c r="C56" s="113" t="s">
        <v>297</v>
      </c>
      <c r="D56" s="15" t="s">
        <v>476</v>
      </c>
      <c r="E56" s="18" t="s">
        <v>298</v>
      </c>
      <c r="F56" s="11">
        <v>9</v>
      </c>
      <c r="G56" s="122"/>
      <c r="H56" s="168"/>
      <c r="J56" s="122"/>
      <c r="K56" s="122"/>
      <c r="L56" s="122"/>
      <c r="M56" s="122"/>
      <c r="N56" s="122"/>
      <c r="O56" s="261"/>
      <c r="P56" s="201"/>
      <c r="Q56" s="251" t="s">
        <v>465</v>
      </c>
    </row>
    <row r="57" spans="1:17">
      <c r="A57" s="75">
        <v>53</v>
      </c>
      <c r="B57" s="126" t="s">
        <v>130</v>
      </c>
      <c r="C57" s="126" t="s">
        <v>309</v>
      </c>
      <c r="D57" s="126" t="s">
        <v>395</v>
      </c>
      <c r="E57" s="126" t="s">
        <v>134</v>
      </c>
      <c r="F57" s="179">
        <v>9</v>
      </c>
      <c r="G57" s="122"/>
      <c r="H57" s="168"/>
      <c r="J57" s="122"/>
      <c r="K57" s="122"/>
      <c r="L57" s="122"/>
      <c r="M57" s="122"/>
      <c r="N57" s="122"/>
      <c r="O57" s="261"/>
      <c r="P57" s="201"/>
      <c r="Q57" s="251" t="s">
        <v>465</v>
      </c>
    </row>
    <row r="58" spans="1:17" ht="15.5">
      <c r="A58" s="55"/>
      <c r="B58" s="56"/>
      <c r="C58" s="57"/>
      <c r="D58" s="57"/>
      <c r="E58" s="59"/>
      <c r="F58" s="58"/>
      <c r="G58" s="232"/>
      <c r="H58" s="232"/>
      <c r="I58" s="259"/>
      <c r="J58" s="232"/>
      <c r="K58" s="232"/>
      <c r="L58" s="232"/>
      <c r="M58" s="232"/>
      <c r="N58" s="232"/>
      <c r="O58" s="262"/>
      <c r="P58" s="240"/>
      <c r="Q58" s="263"/>
    </row>
  </sheetData>
  <sortState xmlns:xlrd2="http://schemas.microsoft.com/office/spreadsheetml/2017/richdata2" ref="B5:Y52">
    <sortCondition descending="1" ref="P5:P52"/>
  </sortState>
  <dataValidations count="2">
    <dataValidation allowBlank="1" showInputMessage="1" showErrorMessage="1" sqref="B4:D4 B54:B58 B47 B51" xr:uid="{00000000-0002-0000-0200-000000000000}"/>
    <dataValidation operator="equal" allowBlank="1" showInputMessage="1" showErrorMessage="1" sqref="E52 E43 E41 E35:E37 E16 E28:E30 E23:E24 E7 E14" xr:uid="{00000000-0002-0000-0200-000001000000}">
      <formula1>0</formula1>
      <formula2>0</formula2>
    </dataValidation>
  </dataValidations>
  <hyperlinks>
    <hyperlink ref="E37" r:id="rId1" display="amirbazyanov@gmail.com 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58"/>
  <sheetViews>
    <sheetView topLeftCell="A10" zoomScale="110" zoomScaleNormal="110" workbookViewId="0">
      <selection activeCell="D56" sqref="D56"/>
    </sheetView>
  </sheetViews>
  <sheetFormatPr defaultRowHeight="14.5"/>
  <cols>
    <col min="1" max="1" width="8.90625" style="13"/>
    <col min="2" max="2" width="20.1796875" style="45" customWidth="1"/>
    <col min="3" max="3" width="14.90625" style="13" customWidth="1"/>
    <col min="4" max="4" width="8.90625" style="13" customWidth="1"/>
    <col min="5" max="5" width="34.453125" customWidth="1"/>
    <col min="6" max="6" width="9.81640625" style="7" customWidth="1"/>
    <col min="7" max="8" width="0" style="12" hidden="1" customWidth="1"/>
    <col min="9" max="9" width="0" style="253" hidden="1" customWidth="1"/>
    <col min="10" max="14" width="0" style="12" hidden="1" customWidth="1"/>
    <col min="15" max="15" width="0" style="253" hidden="1" customWidth="1"/>
    <col min="16" max="16" width="8.90625" style="174"/>
    <col min="17" max="17" width="13.81640625" customWidth="1"/>
  </cols>
  <sheetData>
    <row r="2" spans="1:17" ht="15.5">
      <c r="B2" s="96" t="s">
        <v>138</v>
      </c>
      <c r="C2" s="96"/>
      <c r="D2" s="96"/>
      <c r="E2" s="97" t="s">
        <v>429</v>
      </c>
    </row>
    <row r="4" spans="1:17" ht="70">
      <c r="A4" s="228" t="s">
        <v>0</v>
      </c>
      <c r="B4" s="229" t="s">
        <v>1</v>
      </c>
      <c r="C4" s="223" t="s">
        <v>2</v>
      </c>
      <c r="D4" s="223" t="s">
        <v>3</v>
      </c>
      <c r="E4" s="230" t="s">
        <v>8</v>
      </c>
      <c r="F4" s="224" t="s">
        <v>9</v>
      </c>
      <c r="G4" s="241" t="s">
        <v>463</v>
      </c>
      <c r="H4" s="241" t="s">
        <v>464</v>
      </c>
      <c r="I4" s="241" t="s">
        <v>455</v>
      </c>
      <c r="J4" s="241" t="s">
        <v>466</v>
      </c>
      <c r="K4" s="241" t="s">
        <v>467</v>
      </c>
      <c r="L4" s="241" t="s">
        <v>468</v>
      </c>
      <c r="M4" s="241" t="s">
        <v>469</v>
      </c>
      <c r="N4" s="241" t="s">
        <v>470</v>
      </c>
      <c r="O4" s="241" t="s">
        <v>456</v>
      </c>
      <c r="P4" s="241" t="s">
        <v>457</v>
      </c>
      <c r="Q4" s="241" t="s">
        <v>460</v>
      </c>
    </row>
    <row r="5" spans="1:17">
      <c r="A5" s="16">
        <v>1</v>
      </c>
      <c r="B5" s="144" t="s">
        <v>10</v>
      </c>
      <c r="C5" s="205" t="s">
        <v>406</v>
      </c>
      <c r="D5" s="205" t="s">
        <v>484</v>
      </c>
      <c r="E5" s="67" t="s">
        <v>408</v>
      </c>
      <c r="F5" s="46">
        <v>10</v>
      </c>
      <c r="G5" s="169">
        <v>13</v>
      </c>
      <c r="H5" s="169">
        <v>19</v>
      </c>
      <c r="I5" s="246">
        <f t="shared" ref="I5:I52" si="0">SUM(G5:H5)</f>
        <v>32</v>
      </c>
      <c r="J5" s="169">
        <v>12</v>
      </c>
      <c r="K5" s="169">
        <v>2.5</v>
      </c>
      <c r="L5" s="169">
        <v>7.5</v>
      </c>
      <c r="M5" s="169">
        <v>8</v>
      </c>
      <c r="N5" s="169">
        <v>7</v>
      </c>
      <c r="O5" s="246">
        <f t="shared" ref="O5:O52" si="1">SUM(J5:N5)</f>
        <v>37</v>
      </c>
      <c r="P5" s="201">
        <f t="shared" ref="P5:P52" si="2">O5+I5</f>
        <v>69</v>
      </c>
      <c r="Q5" s="256" t="s">
        <v>462</v>
      </c>
    </row>
    <row r="6" spans="1:17">
      <c r="A6" s="3">
        <v>2</v>
      </c>
      <c r="B6" s="144" t="s">
        <v>10</v>
      </c>
      <c r="C6" s="136" t="s">
        <v>217</v>
      </c>
      <c r="D6" s="136" t="s">
        <v>395</v>
      </c>
      <c r="E6" s="28" t="s">
        <v>186</v>
      </c>
      <c r="F6" s="4">
        <v>10</v>
      </c>
      <c r="G6" s="169">
        <v>10.5</v>
      </c>
      <c r="H6" s="169">
        <v>20</v>
      </c>
      <c r="I6" s="246">
        <f t="shared" si="0"/>
        <v>30.5</v>
      </c>
      <c r="J6" s="169">
        <v>12</v>
      </c>
      <c r="K6" s="169">
        <v>12</v>
      </c>
      <c r="L6" s="169">
        <v>5.5</v>
      </c>
      <c r="M6" s="169">
        <v>6</v>
      </c>
      <c r="N6" s="169">
        <v>2</v>
      </c>
      <c r="O6" s="246">
        <f t="shared" si="1"/>
        <v>37.5</v>
      </c>
      <c r="P6" s="201">
        <f t="shared" si="2"/>
        <v>68</v>
      </c>
      <c r="Q6" s="256" t="s">
        <v>462</v>
      </c>
    </row>
    <row r="7" spans="1:17">
      <c r="A7" s="3">
        <v>3</v>
      </c>
      <c r="B7" s="24" t="s">
        <v>10</v>
      </c>
      <c r="C7" s="134" t="s">
        <v>199</v>
      </c>
      <c r="D7" s="134" t="s">
        <v>472</v>
      </c>
      <c r="E7" s="105" t="s">
        <v>45</v>
      </c>
      <c r="F7" s="4">
        <v>10</v>
      </c>
      <c r="G7" s="169">
        <v>15</v>
      </c>
      <c r="H7" s="169">
        <v>17</v>
      </c>
      <c r="I7" s="246">
        <f t="shared" si="0"/>
        <v>32</v>
      </c>
      <c r="J7" s="169">
        <v>12</v>
      </c>
      <c r="K7" s="169">
        <v>5.5</v>
      </c>
      <c r="L7" s="169">
        <v>5.5</v>
      </c>
      <c r="M7" s="169">
        <v>5</v>
      </c>
      <c r="N7" s="169">
        <v>7</v>
      </c>
      <c r="O7" s="246">
        <f t="shared" si="1"/>
        <v>35</v>
      </c>
      <c r="P7" s="201">
        <f t="shared" si="2"/>
        <v>67</v>
      </c>
      <c r="Q7" s="256" t="s">
        <v>462</v>
      </c>
    </row>
    <row r="8" spans="1:17">
      <c r="A8" s="16">
        <v>4</v>
      </c>
      <c r="B8" s="24" t="s">
        <v>10</v>
      </c>
      <c r="C8" s="3" t="s">
        <v>218</v>
      </c>
      <c r="D8" s="3" t="s">
        <v>12</v>
      </c>
      <c r="E8" s="28" t="s">
        <v>186</v>
      </c>
      <c r="F8" s="4">
        <v>10</v>
      </c>
      <c r="G8" s="169">
        <f>6+5.5</f>
        <v>11.5</v>
      </c>
      <c r="H8" s="169">
        <f>3+2</f>
        <v>5</v>
      </c>
      <c r="I8" s="246">
        <f t="shared" si="0"/>
        <v>16.5</v>
      </c>
      <c r="J8" s="169">
        <v>12</v>
      </c>
      <c r="K8" s="169">
        <v>5</v>
      </c>
      <c r="L8" s="169">
        <v>7.5</v>
      </c>
      <c r="M8" s="169">
        <v>5</v>
      </c>
      <c r="N8" s="169">
        <v>7</v>
      </c>
      <c r="O8" s="246">
        <f t="shared" si="1"/>
        <v>36.5</v>
      </c>
      <c r="P8" s="201">
        <f t="shared" si="2"/>
        <v>53</v>
      </c>
      <c r="Q8" s="257" t="s">
        <v>461</v>
      </c>
    </row>
    <row r="9" spans="1:17">
      <c r="A9" s="3">
        <v>5</v>
      </c>
      <c r="B9" s="24" t="s">
        <v>10</v>
      </c>
      <c r="C9" s="3" t="s">
        <v>75</v>
      </c>
      <c r="D9" s="3" t="s">
        <v>480</v>
      </c>
      <c r="E9" s="28" t="s">
        <v>186</v>
      </c>
      <c r="F9" s="4">
        <v>10</v>
      </c>
      <c r="G9" s="169">
        <v>11</v>
      </c>
      <c r="H9" s="169">
        <v>19</v>
      </c>
      <c r="I9" s="246">
        <f t="shared" si="0"/>
        <v>30</v>
      </c>
      <c r="J9" s="254">
        <v>9</v>
      </c>
      <c r="K9" s="254">
        <v>6</v>
      </c>
      <c r="L9" s="254">
        <v>1</v>
      </c>
      <c r="M9" s="254">
        <v>2.5</v>
      </c>
      <c r="N9" s="254">
        <v>0</v>
      </c>
      <c r="O9" s="246">
        <f t="shared" si="1"/>
        <v>18.5</v>
      </c>
      <c r="P9" s="201">
        <f t="shared" si="2"/>
        <v>48.5</v>
      </c>
      <c r="Q9" s="257" t="s">
        <v>461</v>
      </c>
    </row>
    <row r="10" spans="1:17">
      <c r="A10" s="3">
        <v>6</v>
      </c>
      <c r="B10" s="163" t="s">
        <v>130</v>
      </c>
      <c r="C10" s="163" t="s">
        <v>310</v>
      </c>
      <c r="D10" s="163" t="s">
        <v>484</v>
      </c>
      <c r="E10" s="90" t="s">
        <v>134</v>
      </c>
      <c r="F10" s="82">
        <v>10</v>
      </c>
      <c r="G10" s="169">
        <v>7</v>
      </c>
      <c r="H10" s="169">
        <v>3</v>
      </c>
      <c r="I10" s="246">
        <f t="shared" si="0"/>
        <v>10</v>
      </c>
      <c r="J10" s="169">
        <v>11</v>
      </c>
      <c r="K10" s="169">
        <v>5</v>
      </c>
      <c r="L10" s="169">
        <v>3.5</v>
      </c>
      <c r="M10" s="169">
        <v>9</v>
      </c>
      <c r="N10" s="169">
        <v>2</v>
      </c>
      <c r="O10" s="246">
        <f t="shared" si="1"/>
        <v>30.5</v>
      </c>
      <c r="P10" s="201">
        <f t="shared" si="2"/>
        <v>40.5</v>
      </c>
      <c r="Q10" s="257" t="s">
        <v>461</v>
      </c>
    </row>
    <row r="11" spans="1:17">
      <c r="A11" s="16">
        <v>7</v>
      </c>
      <c r="B11" s="24" t="s">
        <v>10</v>
      </c>
      <c r="C11" s="3" t="s">
        <v>225</v>
      </c>
      <c r="D11" s="3" t="s">
        <v>479</v>
      </c>
      <c r="E11" s="28" t="s">
        <v>186</v>
      </c>
      <c r="F11" s="4">
        <v>10</v>
      </c>
      <c r="G11" s="169">
        <v>3</v>
      </c>
      <c r="H11" s="169">
        <v>7</v>
      </c>
      <c r="I11" s="246">
        <f t="shared" si="0"/>
        <v>10</v>
      </c>
      <c r="J11" s="169">
        <v>8</v>
      </c>
      <c r="K11" s="169">
        <v>5</v>
      </c>
      <c r="L11" s="169">
        <v>4.5</v>
      </c>
      <c r="M11" s="169">
        <v>11</v>
      </c>
      <c r="N11" s="169">
        <v>2</v>
      </c>
      <c r="O11" s="246">
        <f t="shared" si="1"/>
        <v>30.5</v>
      </c>
      <c r="P11" s="201">
        <f t="shared" si="2"/>
        <v>40.5</v>
      </c>
      <c r="Q11" s="257" t="s">
        <v>461</v>
      </c>
    </row>
    <row r="12" spans="1:17">
      <c r="A12" s="3">
        <v>8</v>
      </c>
      <c r="B12" s="24" t="s">
        <v>10</v>
      </c>
      <c r="C12" s="3" t="s">
        <v>232</v>
      </c>
      <c r="D12" s="3" t="s">
        <v>474</v>
      </c>
      <c r="E12" s="28" t="s">
        <v>186</v>
      </c>
      <c r="F12" s="4">
        <v>10</v>
      </c>
      <c r="G12" s="169">
        <v>13</v>
      </c>
      <c r="H12" s="169">
        <v>14</v>
      </c>
      <c r="I12" s="246">
        <f t="shared" si="0"/>
        <v>27</v>
      </c>
      <c r="J12" s="169">
        <v>4</v>
      </c>
      <c r="K12" s="169">
        <v>1</v>
      </c>
      <c r="L12" s="169">
        <v>1.5</v>
      </c>
      <c r="M12" s="169">
        <v>3.5</v>
      </c>
      <c r="N12" s="169">
        <v>2</v>
      </c>
      <c r="O12" s="246">
        <f t="shared" si="1"/>
        <v>12</v>
      </c>
      <c r="P12" s="201">
        <f t="shared" si="2"/>
        <v>39</v>
      </c>
      <c r="Q12" s="257" t="s">
        <v>461</v>
      </c>
    </row>
    <row r="13" spans="1:17">
      <c r="A13" s="3">
        <v>9</v>
      </c>
      <c r="B13" s="18" t="s">
        <v>433</v>
      </c>
      <c r="C13" s="18" t="s">
        <v>323</v>
      </c>
      <c r="D13" s="18" t="s">
        <v>487</v>
      </c>
      <c r="E13" s="87" t="s">
        <v>100</v>
      </c>
      <c r="F13" s="11">
        <v>10</v>
      </c>
      <c r="G13" s="169">
        <v>3</v>
      </c>
      <c r="H13" s="169">
        <v>9</v>
      </c>
      <c r="I13" s="246">
        <f t="shared" si="0"/>
        <v>12</v>
      </c>
      <c r="J13" s="169">
        <v>11</v>
      </c>
      <c r="K13" s="169">
        <v>4</v>
      </c>
      <c r="L13" s="169">
        <v>1</v>
      </c>
      <c r="M13" s="169">
        <v>9</v>
      </c>
      <c r="N13" s="169">
        <v>0</v>
      </c>
      <c r="O13" s="246">
        <f t="shared" si="1"/>
        <v>25</v>
      </c>
      <c r="P13" s="201">
        <f t="shared" si="2"/>
        <v>37</v>
      </c>
      <c r="Q13" s="257" t="s">
        <v>461</v>
      </c>
    </row>
    <row r="14" spans="1:17">
      <c r="A14" s="16">
        <v>10</v>
      </c>
      <c r="B14" s="24" t="s">
        <v>10</v>
      </c>
      <c r="C14" s="137" t="s">
        <v>239</v>
      </c>
      <c r="D14" s="137" t="s">
        <v>12</v>
      </c>
      <c r="E14" s="28" t="s">
        <v>186</v>
      </c>
      <c r="F14" s="4">
        <v>10</v>
      </c>
      <c r="G14" s="169">
        <v>11</v>
      </c>
      <c r="H14" s="169">
        <v>7</v>
      </c>
      <c r="I14" s="246">
        <f t="shared" si="0"/>
        <v>18</v>
      </c>
      <c r="J14" s="169">
        <v>7</v>
      </c>
      <c r="K14" s="169">
        <v>2</v>
      </c>
      <c r="L14" s="169">
        <v>4.5</v>
      </c>
      <c r="M14" s="169">
        <v>2.5</v>
      </c>
      <c r="N14" s="169">
        <v>2</v>
      </c>
      <c r="O14" s="246">
        <f t="shared" si="1"/>
        <v>18</v>
      </c>
      <c r="P14" s="201">
        <f t="shared" si="2"/>
        <v>36</v>
      </c>
      <c r="Q14" s="257" t="s">
        <v>461</v>
      </c>
    </row>
    <row r="15" spans="1:17">
      <c r="A15" s="3">
        <v>11</v>
      </c>
      <c r="B15" s="24" t="s">
        <v>10</v>
      </c>
      <c r="C15" s="3" t="s">
        <v>219</v>
      </c>
      <c r="D15" s="3" t="s">
        <v>472</v>
      </c>
      <c r="E15" s="19" t="s">
        <v>221</v>
      </c>
      <c r="F15" s="4">
        <v>10</v>
      </c>
      <c r="G15" s="169">
        <v>4</v>
      </c>
      <c r="H15" s="169">
        <v>4</v>
      </c>
      <c r="I15" s="246">
        <f t="shared" si="0"/>
        <v>8</v>
      </c>
      <c r="J15" s="169">
        <v>12</v>
      </c>
      <c r="K15" s="169">
        <v>6</v>
      </c>
      <c r="L15" s="169">
        <v>3.5</v>
      </c>
      <c r="M15" s="169">
        <v>1.5</v>
      </c>
      <c r="N15" s="169">
        <v>0</v>
      </c>
      <c r="O15" s="246">
        <f t="shared" si="1"/>
        <v>23</v>
      </c>
      <c r="P15" s="201">
        <f t="shared" si="2"/>
        <v>31</v>
      </c>
      <c r="Q15" s="257" t="s">
        <v>461</v>
      </c>
    </row>
    <row r="16" spans="1:17">
      <c r="A16" s="3">
        <v>12</v>
      </c>
      <c r="B16" s="24" t="s">
        <v>10</v>
      </c>
      <c r="C16" s="24" t="s">
        <v>242</v>
      </c>
      <c r="D16" s="24" t="s">
        <v>478</v>
      </c>
      <c r="E16" s="28" t="s">
        <v>186</v>
      </c>
      <c r="F16" s="4">
        <v>10</v>
      </c>
      <c r="G16" s="169">
        <v>5</v>
      </c>
      <c r="H16" s="169">
        <v>8</v>
      </c>
      <c r="I16" s="246">
        <f t="shared" si="0"/>
        <v>13</v>
      </c>
      <c r="J16" s="169">
        <v>11</v>
      </c>
      <c r="K16" s="169">
        <v>2</v>
      </c>
      <c r="L16" s="169">
        <v>0.5</v>
      </c>
      <c r="M16" s="169">
        <v>3</v>
      </c>
      <c r="N16" s="169">
        <v>0</v>
      </c>
      <c r="O16" s="246">
        <f t="shared" si="1"/>
        <v>16.5</v>
      </c>
      <c r="P16" s="201">
        <f t="shared" si="2"/>
        <v>29.5</v>
      </c>
      <c r="Q16" s="257" t="s">
        <v>461</v>
      </c>
    </row>
    <row r="17" spans="1:17">
      <c r="A17" s="16">
        <v>13</v>
      </c>
      <c r="B17" s="24" t="s">
        <v>10</v>
      </c>
      <c r="C17" s="18" t="s">
        <v>226</v>
      </c>
      <c r="D17" s="18" t="s">
        <v>395</v>
      </c>
      <c r="E17" s="28" t="s">
        <v>186</v>
      </c>
      <c r="F17" s="4">
        <v>10</v>
      </c>
      <c r="G17" s="169">
        <v>10</v>
      </c>
      <c r="H17" s="169">
        <v>6</v>
      </c>
      <c r="I17" s="246">
        <f t="shared" si="0"/>
        <v>16</v>
      </c>
      <c r="J17" s="169">
        <v>4</v>
      </c>
      <c r="K17" s="169">
        <v>2</v>
      </c>
      <c r="L17" s="169">
        <v>2.5</v>
      </c>
      <c r="M17" s="169">
        <v>4</v>
      </c>
      <c r="N17" s="169">
        <v>0</v>
      </c>
      <c r="O17" s="246">
        <f t="shared" si="1"/>
        <v>12.5</v>
      </c>
      <c r="P17" s="201">
        <f t="shared" si="2"/>
        <v>28.5</v>
      </c>
      <c r="Q17" s="257" t="s">
        <v>461</v>
      </c>
    </row>
    <row r="18" spans="1:17">
      <c r="A18" s="3">
        <v>14</v>
      </c>
      <c r="B18" s="18" t="s">
        <v>377</v>
      </c>
      <c r="C18" s="3" t="s">
        <v>379</v>
      </c>
      <c r="D18" s="3" t="s">
        <v>482</v>
      </c>
      <c r="E18" s="206" t="s">
        <v>378</v>
      </c>
      <c r="F18" s="2">
        <v>10</v>
      </c>
      <c r="G18" s="169">
        <v>5</v>
      </c>
      <c r="H18" s="169">
        <v>1</v>
      </c>
      <c r="I18" s="246">
        <f t="shared" si="0"/>
        <v>6</v>
      </c>
      <c r="J18" s="169">
        <v>12</v>
      </c>
      <c r="K18" s="169">
        <v>5</v>
      </c>
      <c r="L18" s="169">
        <v>1</v>
      </c>
      <c r="M18" s="169">
        <v>2</v>
      </c>
      <c r="N18" s="169">
        <v>0</v>
      </c>
      <c r="O18" s="246">
        <f t="shared" si="1"/>
        <v>20</v>
      </c>
      <c r="P18" s="201">
        <f t="shared" si="2"/>
        <v>26</v>
      </c>
      <c r="Q18" s="257" t="s">
        <v>461</v>
      </c>
    </row>
    <row r="19" spans="1:17">
      <c r="A19" s="3">
        <v>15</v>
      </c>
      <c r="B19" s="24" t="s">
        <v>10</v>
      </c>
      <c r="C19" s="15" t="s">
        <v>243</v>
      </c>
      <c r="D19" s="15" t="s">
        <v>483</v>
      </c>
      <c r="E19" s="28" t="s">
        <v>18</v>
      </c>
      <c r="F19" s="4">
        <v>10</v>
      </c>
      <c r="G19" s="169">
        <v>2</v>
      </c>
      <c r="H19" s="169">
        <v>10</v>
      </c>
      <c r="I19" s="246">
        <f t="shared" si="0"/>
        <v>12</v>
      </c>
      <c r="J19" s="169">
        <v>7</v>
      </c>
      <c r="K19" s="169">
        <v>1</v>
      </c>
      <c r="L19" s="169">
        <v>2</v>
      </c>
      <c r="M19" s="169">
        <v>3.5</v>
      </c>
      <c r="N19" s="169">
        <v>0</v>
      </c>
      <c r="O19" s="246">
        <f t="shared" si="1"/>
        <v>13.5</v>
      </c>
      <c r="P19" s="201">
        <f t="shared" si="2"/>
        <v>25.5</v>
      </c>
      <c r="Q19" s="257" t="s">
        <v>461</v>
      </c>
    </row>
    <row r="20" spans="1:17">
      <c r="A20" s="16">
        <v>16</v>
      </c>
      <c r="B20" s="24" t="s">
        <v>10</v>
      </c>
      <c r="C20" s="15" t="s">
        <v>22</v>
      </c>
      <c r="D20" s="15" t="s">
        <v>484</v>
      </c>
      <c r="E20" s="28" t="s">
        <v>18</v>
      </c>
      <c r="F20" s="4">
        <v>10</v>
      </c>
      <c r="G20" s="169">
        <v>4</v>
      </c>
      <c r="H20" s="169">
        <v>1</v>
      </c>
      <c r="I20" s="246">
        <f t="shared" si="0"/>
        <v>5</v>
      </c>
      <c r="J20" s="169">
        <v>12</v>
      </c>
      <c r="K20" s="169">
        <v>3</v>
      </c>
      <c r="L20" s="169">
        <v>2.5</v>
      </c>
      <c r="M20" s="169">
        <v>2</v>
      </c>
      <c r="N20" s="169">
        <v>0</v>
      </c>
      <c r="O20" s="246">
        <f t="shared" si="1"/>
        <v>19.5</v>
      </c>
      <c r="P20" s="201">
        <f t="shared" si="2"/>
        <v>24.5</v>
      </c>
      <c r="Q20" s="257" t="s">
        <v>461</v>
      </c>
    </row>
    <row r="21" spans="1:17">
      <c r="A21" s="3">
        <v>17</v>
      </c>
      <c r="B21" s="24" t="s">
        <v>10</v>
      </c>
      <c r="C21" s="3" t="s">
        <v>240</v>
      </c>
      <c r="D21" s="3" t="s">
        <v>395</v>
      </c>
      <c r="E21" s="28" t="s">
        <v>186</v>
      </c>
      <c r="F21" s="4">
        <v>10</v>
      </c>
      <c r="G21" s="169">
        <v>8</v>
      </c>
      <c r="H21" s="169">
        <v>7</v>
      </c>
      <c r="I21" s="246">
        <f t="shared" si="0"/>
        <v>15</v>
      </c>
      <c r="J21" s="169">
        <v>4</v>
      </c>
      <c r="K21" s="169">
        <v>1</v>
      </c>
      <c r="L21" s="169">
        <v>2</v>
      </c>
      <c r="M21" s="169">
        <v>2</v>
      </c>
      <c r="N21" s="169">
        <v>0</v>
      </c>
      <c r="O21" s="246">
        <f t="shared" si="1"/>
        <v>9</v>
      </c>
      <c r="P21" s="201">
        <f t="shared" si="2"/>
        <v>24</v>
      </c>
      <c r="Q21" s="257" t="s">
        <v>461</v>
      </c>
    </row>
    <row r="22" spans="1:17">
      <c r="A22" s="3">
        <v>18</v>
      </c>
      <c r="B22" s="24" t="s">
        <v>10</v>
      </c>
      <c r="C22" s="18" t="s">
        <v>223</v>
      </c>
      <c r="D22" s="18" t="s">
        <v>484</v>
      </c>
      <c r="E22" s="28" t="s">
        <v>18</v>
      </c>
      <c r="F22" s="4">
        <v>10</v>
      </c>
      <c r="G22" s="169">
        <v>2</v>
      </c>
      <c r="H22" s="169">
        <v>1</v>
      </c>
      <c r="I22" s="246">
        <f t="shared" si="0"/>
        <v>3</v>
      </c>
      <c r="J22" s="169">
        <v>6</v>
      </c>
      <c r="K22" s="169">
        <v>5</v>
      </c>
      <c r="L22" s="169">
        <v>5</v>
      </c>
      <c r="M22" s="169">
        <v>4.5</v>
      </c>
      <c r="N22" s="169">
        <v>0</v>
      </c>
      <c r="O22" s="246">
        <f t="shared" si="1"/>
        <v>20.5</v>
      </c>
      <c r="P22" s="201">
        <f t="shared" si="2"/>
        <v>23.5</v>
      </c>
      <c r="Q22" s="257" t="s">
        <v>461</v>
      </c>
    </row>
    <row r="23" spans="1:17">
      <c r="A23" s="16">
        <v>19</v>
      </c>
      <c r="B23" s="24" t="s">
        <v>10</v>
      </c>
      <c r="C23" s="134" t="s">
        <v>411</v>
      </c>
      <c r="D23" s="134" t="s">
        <v>474</v>
      </c>
      <c r="E23" s="28" t="s">
        <v>18</v>
      </c>
      <c r="F23" s="4">
        <v>10</v>
      </c>
      <c r="G23" s="169">
        <v>11</v>
      </c>
      <c r="H23" s="169">
        <v>2</v>
      </c>
      <c r="I23" s="246">
        <f t="shared" si="0"/>
        <v>13</v>
      </c>
      <c r="J23" s="169">
        <v>8</v>
      </c>
      <c r="K23" s="169">
        <v>1</v>
      </c>
      <c r="L23" s="169">
        <v>0.5</v>
      </c>
      <c r="M23" s="169">
        <v>1</v>
      </c>
      <c r="N23" s="169">
        <v>0</v>
      </c>
      <c r="O23" s="246">
        <f t="shared" si="1"/>
        <v>10.5</v>
      </c>
      <c r="P23" s="201">
        <f t="shared" si="2"/>
        <v>23.5</v>
      </c>
      <c r="Q23" s="257" t="s">
        <v>461</v>
      </c>
    </row>
    <row r="24" spans="1:17">
      <c r="A24" s="3">
        <v>20</v>
      </c>
      <c r="B24" s="24" t="s">
        <v>10</v>
      </c>
      <c r="C24" s="18" t="s">
        <v>227</v>
      </c>
      <c r="D24" s="18" t="s">
        <v>492</v>
      </c>
      <c r="E24" s="28" t="s">
        <v>186</v>
      </c>
      <c r="F24" s="4">
        <v>10</v>
      </c>
      <c r="G24" s="169">
        <v>10</v>
      </c>
      <c r="H24" s="169">
        <v>1</v>
      </c>
      <c r="I24" s="246">
        <f t="shared" si="0"/>
        <v>11</v>
      </c>
      <c r="J24" s="169">
        <v>6</v>
      </c>
      <c r="K24" s="169">
        <v>2.5</v>
      </c>
      <c r="L24" s="169">
        <v>1</v>
      </c>
      <c r="M24" s="169">
        <v>2.5</v>
      </c>
      <c r="N24" s="169">
        <v>0</v>
      </c>
      <c r="O24" s="246">
        <f t="shared" si="1"/>
        <v>12</v>
      </c>
      <c r="P24" s="201">
        <f t="shared" si="2"/>
        <v>23</v>
      </c>
      <c r="Q24" s="257" t="s">
        <v>461</v>
      </c>
    </row>
    <row r="25" spans="1:17">
      <c r="A25" s="3">
        <v>21</v>
      </c>
      <c r="B25" s="144" t="s">
        <v>10</v>
      </c>
      <c r="C25" s="18" t="s">
        <v>241</v>
      </c>
      <c r="D25" s="18" t="s">
        <v>472</v>
      </c>
      <c r="E25" s="28" t="s">
        <v>186</v>
      </c>
      <c r="F25" s="4">
        <v>10</v>
      </c>
      <c r="G25" s="169">
        <v>1</v>
      </c>
      <c r="H25" s="169">
        <v>3</v>
      </c>
      <c r="I25" s="246">
        <f t="shared" si="0"/>
        <v>4</v>
      </c>
      <c r="J25" s="169">
        <v>5</v>
      </c>
      <c r="K25" s="169">
        <v>2.5</v>
      </c>
      <c r="L25" s="169">
        <v>2</v>
      </c>
      <c r="M25" s="169">
        <v>9</v>
      </c>
      <c r="N25" s="169">
        <v>0</v>
      </c>
      <c r="O25" s="246">
        <f t="shared" si="1"/>
        <v>18.5</v>
      </c>
      <c r="P25" s="201">
        <f t="shared" si="2"/>
        <v>22.5</v>
      </c>
      <c r="Q25" s="251" t="s">
        <v>471</v>
      </c>
    </row>
    <row r="26" spans="1:17">
      <c r="A26" s="16">
        <v>22</v>
      </c>
      <c r="B26" s="24" t="s">
        <v>10</v>
      </c>
      <c r="C26" s="3" t="s">
        <v>231</v>
      </c>
      <c r="D26" s="3" t="s">
        <v>472</v>
      </c>
      <c r="E26" s="19" t="s">
        <v>221</v>
      </c>
      <c r="F26" s="4">
        <v>10</v>
      </c>
      <c r="G26" s="169">
        <v>1</v>
      </c>
      <c r="H26" s="169">
        <v>7</v>
      </c>
      <c r="I26" s="246">
        <f t="shared" si="0"/>
        <v>8</v>
      </c>
      <c r="J26" s="169">
        <v>5</v>
      </c>
      <c r="K26" s="169">
        <v>4</v>
      </c>
      <c r="L26" s="169">
        <v>1</v>
      </c>
      <c r="M26" s="169">
        <v>2.5</v>
      </c>
      <c r="N26" s="169">
        <v>2</v>
      </c>
      <c r="O26" s="246">
        <f t="shared" si="1"/>
        <v>14.5</v>
      </c>
      <c r="P26" s="201">
        <f t="shared" si="2"/>
        <v>22.5</v>
      </c>
      <c r="Q26" s="251" t="s">
        <v>471</v>
      </c>
    </row>
    <row r="27" spans="1:17">
      <c r="A27" s="3">
        <v>23</v>
      </c>
      <c r="B27" s="24" t="s">
        <v>10</v>
      </c>
      <c r="C27" s="3" t="s">
        <v>222</v>
      </c>
      <c r="D27" s="3" t="s">
        <v>472</v>
      </c>
      <c r="E27" s="19" t="s">
        <v>208</v>
      </c>
      <c r="F27" s="4">
        <v>10</v>
      </c>
      <c r="G27" s="169">
        <v>2</v>
      </c>
      <c r="H27" s="169">
        <v>7</v>
      </c>
      <c r="I27" s="246">
        <f t="shared" si="0"/>
        <v>9</v>
      </c>
      <c r="J27" s="169">
        <v>12</v>
      </c>
      <c r="K27" s="169">
        <v>1</v>
      </c>
      <c r="L27" s="169">
        <v>0</v>
      </c>
      <c r="M27" s="169">
        <v>0.5</v>
      </c>
      <c r="N27" s="169">
        <v>0</v>
      </c>
      <c r="O27" s="246">
        <f t="shared" si="1"/>
        <v>13.5</v>
      </c>
      <c r="P27" s="201">
        <f t="shared" si="2"/>
        <v>22.5</v>
      </c>
      <c r="Q27" s="251" t="s">
        <v>471</v>
      </c>
    </row>
    <row r="28" spans="1:17">
      <c r="A28" s="3">
        <v>24</v>
      </c>
      <c r="B28" s="24" t="s">
        <v>10</v>
      </c>
      <c r="C28" s="18" t="s">
        <v>238</v>
      </c>
      <c r="D28" s="18" t="s">
        <v>473</v>
      </c>
      <c r="E28" s="28" t="s">
        <v>18</v>
      </c>
      <c r="F28" s="4">
        <v>10</v>
      </c>
      <c r="G28" s="169">
        <v>9</v>
      </c>
      <c r="H28" s="169">
        <v>1</v>
      </c>
      <c r="I28" s="246">
        <f t="shared" si="0"/>
        <v>10</v>
      </c>
      <c r="J28" s="169">
        <v>10</v>
      </c>
      <c r="K28" s="169">
        <v>1.5</v>
      </c>
      <c r="L28" s="169">
        <v>0.5</v>
      </c>
      <c r="M28" s="169">
        <v>0.5</v>
      </c>
      <c r="N28" s="169">
        <v>0</v>
      </c>
      <c r="O28" s="246">
        <f t="shared" si="1"/>
        <v>12.5</v>
      </c>
      <c r="P28" s="201">
        <f t="shared" si="2"/>
        <v>22.5</v>
      </c>
      <c r="Q28" s="251" t="s">
        <v>471</v>
      </c>
    </row>
    <row r="29" spans="1:17">
      <c r="A29" s="16">
        <v>25</v>
      </c>
      <c r="B29" s="24" t="s">
        <v>10</v>
      </c>
      <c r="C29" s="15" t="s">
        <v>235</v>
      </c>
      <c r="D29" s="15" t="s">
        <v>12</v>
      </c>
      <c r="E29" s="28" t="s">
        <v>177</v>
      </c>
      <c r="F29" s="4">
        <v>10</v>
      </c>
      <c r="G29" s="169">
        <v>1.5</v>
      </c>
      <c r="H29" s="169">
        <v>7</v>
      </c>
      <c r="I29" s="246">
        <f t="shared" si="0"/>
        <v>8.5</v>
      </c>
      <c r="J29" s="169">
        <v>8</v>
      </c>
      <c r="K29" s="169">
        <v>2</v>
      </c>
      <c r="L29" s="169">
        <v>1</v>
      </c>
      <c r="M29" s="169">
        <v>1.5</v>
      </c>
      <c r="N29" s="169">
        <v>1</v>
      </c>
      <c r="O29" s="246">
        <f t="shared" si="1"/>
        <v>13.5</v>
      </c>
      <c r="P29" s="201">
        <f t="shared" si="2"/>
        <v>22</v>
      </c>
      <c r="Q29" s="251" t="s">
        <v>471</v>
      </c>
    </row>
    <row r="30" spans="1:17">
      <c r="A30" s="3">
        <v>26</v>
      </c>
      <c r="B30" s="3" t="s">
        <v>109</v>
      </c>
      <c r="C30" s="15" t="s">
        <v>364</v>
      </c>
      <c r="D30" s="18" t="s">
        <v>478</v>
      </c>
      <c r="E30" s="208" t="s">
        <v>365</v>
      </c>
      <c r="F30" s="2">
        <v>10</v>
      </c>
      <c r="G30" s="169">
        <v>5</v>
      </c>
      <c r="H30" s="169">
        <v>3</v>
      </c>
      <c r="I30" s="246">
        <f t="shared" si="0"/>
        <v>8</v>
      </c>
      <c r="J30" s="169">
        <v>12</v>
      </c>
      <c r="K30" s="169">
        <v>1.5</v>
      </c>
      <c r="L30" s="169">
        <v>0</v>
      </c>
      <c r="M30" s="169">
        <v>0</v>
      </c>
      <c r="N30" s="169">
        <v>0</v>
      </c>
      <c r="O30" s="246">
        <f t="shared" si="1"/>
        <v>13.5</v>
      </c>
      <c r="P30" s="201">
        <f t="shared" si="2"/>
        <v>21.5</v>
      </c>
      <c r="Q30" s="251" t="s">
        <v>471</v>
      </c>
    </row>
    <row r="31" spans="1:17">
      <c r="A31" s="3">
        <v>27</v>
      </c>
      <c r="B31" s="18" t="s">
        <v>433</v>
      </c>
      <c r="C31" s="18" t="s">
        <v>320</v>
      </c>
      <c r="D31" s="18" t="s">
        <v>493</v>
      </c>
      <c r="E31" s="209" t="s">
        <v>100</v>
      </c>
      <c r="F31" s="2">
        <v>10</v>
      </c>
      <c r="G31" s="169">
        <v>3</v>
      </c>
      <c r="H31" s="169">
        <v>3</v>
      </c>
      <c r="I31" s="246">
        <f t="shared" si="0"/>
        <v>6</v>
      </c>
      <c r="J31" s="169">
        <v>6</v>
      </c>
      <c r="K31" s="169">
        <v>5</v>
      </c>
      <c r="L31" s="169">
        <v>1.5</v>
      </c>
      <c r="M31" s="169">
        <v>3</v>
      </c>
      <c r="N31" s="169">
        <v>0</v>
      </c>
      <c r="O31" s="246">
        <f t="shared" si="1"/>
        <v>15.5</v>
      </c>
      <c r="P31" s="201">
        <f t="shared" si="2"/>
        <v>21.5</v>
      </c>
      <c r="Q31" s="251" t="s">
        <v>471</v>
      </c>
    </row>
    <row r="32" spans="1:17">
      <c r="A32" s="16">
        <v>28</v>
      </c>
      <c r="B32" s="18" t="s">
        <v>433</v>
      </c>
      <c r="C32" s="18" t="s">
        <v>321</v>
      </c>
      <c r="D32" s="18" t="s">
        <v>478</v>
      </c>
      <c r="E32" s="209" t="s">
        <v>100</v>
      </c>
      <c r="F32" s="2">
        <v>10</v>
      </c>
      <c r="G32" s="169">
        <v>1</v>
      </c>
      <c r="H32" s="169">
        <v>3</v>
      </c>
      <c r="I32" s="246">
        <f t="shared" si="0"/>
        <v>4</v>
      </c>
      <c r="J32" s="169">
        <v>6</v>
      </c>
      <c r="K32" s="169">
        <v>5</v>
      </c>
      <c r="L32" s="169">
        <v>1.5</v>
      </c>
      <c r="M32" s="169">
        <v>4</v>
      </c>
      <c r="N32" s="169">
        <v>0</v>
      </c>
      <c r="O32" s="246">
        <f t="shared" si="1"/>
        <v>16.5</v>
      </c>
      <c r="P32" s="201">
        <f t="shared" si="2"/>
        <v>20.5</v>
      </c>
      <c r="Q32" s="251" t="s">
        <v>471</v>
      </c>
    </row>
    <row r="33" spans="1:17">
      <c r="A33" s="3">
        <v>29</v>
      </c>
      <c r="B33" s="24" t="s">
        <v>10</v>
      </c>
      <c r="C33" s="24" t="s">
        <v>234</v>
      </c>
      <c r="D33" s="24" t="s">
        <v>472</v>
      </c>
      <c r="E33" s="28" t="s">
        <v>186</v>
      </c>
      <c r="F33" s="4">
        <v>10</v>
      </c>
      <c r="G33" s="169">
        <v>1</v>
      </c>
      <c r="H33" s="169">
        <v>1</v>
      </c>
      <c r="I33" s="246">
        <f t="shared" si="0"/>
        <v>2</v>
      </c>
      <c r="J33" s="169">
        <v>7</v>
      </c>
      <c r="K33" s="169">
        <v>5</v>
      </c>
      <c r="L33" s="169">
        <v>2</v>
      </c>
      <c r="M33" s="169">
        <v>4</v>
      </c>
      <c r="N33" s="169">
        <v>0</v>
      </c>
      <c r="O33" s="246">
        <f t="shared" si="1"/>
        <v>18</v>
      </c>
      <c r="P33" s="201">
        <f t="shared" si="2"/>
        <v>20</v>
      </c>
      <c r="Q33" s="251" t="s">
        <v>471</v>
      </c>
    </row>
    <row r="34" spans="1:17">
      <c r="A34" s="3">
        <v>30</v>
      </c>
      <c r="B34" s="24" t="s">
        <v>10</v>
      </c>
      <c r="C34" s="15" t="s">
        <v>236</v>
      </c>
      <c r="D34" s="15" t="s">
        <v>487</v>
      </c>
      <c r="E34" s="19" t="s">
        <v>14</v>
      </c>
      <c r="F34" s="4">
        <v>10</v>
      </c>
      <c r="G34" s="169">
        <v>0</v>
      </c>
      <c r="H34" s="169">
        <v>7</v>
      </c>
      <c r="I34" s="246">
        <f t="shared" si="0"/>
        <v>7</v>
      </c>
      <c r="J34" s="169">
        <v>6</v>
      </c>
      <c r="K34" s="169">
        <v>5</v>
      </c>
      <c r="L34" s="169">
        <v>0</v>
      </c>
      <c r="M34" s="169">
        <v>1.5</v>
      </c>
      <c r="N34" s="169">
        <v>0</v>
      </c>
      <c r="O34" s="246">
        <f t="shared" si="1"/>
        <v>12.5</v>
      </c>
      <c r="P34" s="201">
        <f t="shared" si="2"/>
        <v>19.5</v>
      </c>
      <c r="Q34" s="251" t="s">
        <v>471</v>
      </c>
    </row>
    <row r="35" spans="1:17">
      <c r="A35" s="16">
        <v>31</v>
      </c>
      <c r="B35" s="155" t="s">
        <v>357</v>
      </c>
      <c r="C35" s="158" t="s">
        <v>358</v>
      </c>
      <c r="D35" s="158" t="s">
        <v>12</v>
      </c>
      <c r="E35" s="67" t="s">
        <v>51</v>
      </c>
      <c r="F35" s="46">
        <v>10</v>
      </c>
      <c r="G35" s="169">
        <v>3</v>
      </c>
      <c r="H35" s="169">
        <v>1</v>
      </c>
      <c r="I35" s="246">
        <f t="shared" si="0"/>
        <v>4</v>
      </c>
      <c r="J35" s="169">
        <v>8</v>
      </c>
      <c r="K35" s="169">
        <v>4</v>
      </c>
      <c r="L35" s="169">
        <v>0</v>
      </c>
      <c r="M35" s="169">
        <v>0</v>
      </c>
      <c r="N35" s="169">
        <v>2</v>
      </c>
      <c r="O35" s="246">
        <f t="shared" si="1"/>
        <v>14</v>
      </c>
      <c r="P35" s="201">
        <f t="shared" si="2"/>
        <v>18</v>
      </c>
      <c r="Q35" s="251" t="s">
        <v>471</v>
      </c>
    </row>
    <row r="36" spans="1:17">
      <c r="A36" s="3">
        <v>32</v>
      </c>
      <c r="B36" s="18" t="s">
        <v>431</v>
      </c>
      <c r="C36" s="18" t="s">
        <v>334</v>
      </c>
      <c r="D36" s="18" t="s">
        <v>472</v>
      </c>
      <c r="E36" s="28" t="s">
        <v>333</v>
      </c>
      <c r="F36" s="11">
        <v>10</v>
      </c>
      <c r="G36" s="169">
        <v>1</v>
      </c>
      <c r="H36" s="169">
        <v>3</v>
      </c>
      <c r="I36" s="246">
        <f t="shared" si="0"/>
        <v>4</v>
      </c>
      <c r="J36" s="169">
        <v>10</v>
      </c>
      <c r="K36" s="169">
        <v>2.5</v>
      </c>
      <c r="L36" s="169">
        <v>1</v>
      </c>
      <c r="M36" s="169">
        <v>0.5</v>
      </c>
      <c r="N36" s="169">
        <v>0</v>
      </c>
      <c r="O36" s="246">
        <f t="shared" si="1"/>
        <v>14</v>
      </c>
      <c r="P36" s="201">
        <f t="shared" si="2"/>
        <v>18</v>
      </c>
      <c r="Q36" s="251" t="s">
        <v>471</v>
      </c>
    </row>
    <row r="37" spans="1:17">
      <c r="A37" s="3">
        <v>33</v>
      </c>
      <c r="B37" s="24" t="s">
        <v>10</v>
      </c>
      <c r="C37" s="15" t="s">
        <v>176</v>
      </c>
      <c r="D37" s="15" t="s">
        <v>485</v>
      </c>
      <c r="E37" s="28" t="s">
        <v>18</v>
      </c>
      <c r="F37" s="4">
        <v>10</v>
      </c>
      <c r="G37" s="169">
        <v>0</v>
      </c>
      <c r="H37" s="169">
        <v>1</v>
      </c>
      <c r="I37" s="246">
        <f t="shared" si="0"/>
        <v>1</v>
      </c>
      <c r="J37" s="169">
        <v>12</v>
      </c>
      <c r="K37" s="169">
        <v>0</v>
      </c>
      <c r="L37" s="169">
        <v>1.5</v>
      </c>
      <c r="M37" s="169">
        <v>0</v>
      </c>
      <c r="N37" s="169">
        <v>2</v>
      </c>
      <c r="O37" s="246">
        <f t="shared" si="1"/>
        <v>15.5</v>
      </c>
      <c r="P37" s="201">
        <f t="shared" si="2"/>
        <v>16.5</v>
      </c>
      <c r="Q37" s="251" t="s">
        <v>471</v>
      </c>
    </row>
    <row r="38" spans="1:17">
      <c r="A38" s="16">
        <v>34</v>
      </c>
      <c r="B38" s="155" t="s">
        <v>60</v>
      </c>
      <c r="C38" s="155" t="s">
        <v>343</v>
      </c>
      <c r="D38" s="155" t="s">
        <v>395</v>
      </c>
      <c r="E38" s="34" t="s">
        <v>344</v>
      </c>
      <c r="F38" s="32">
        <v>10</v>
      </c>
      <c r="G38" s="169">
        <v>0</v>
      </c>
      <c r="H38" s="169">
        <v>1</v>
      </c>
      <c r="I38" s="246">
        <f t="shared" si="0"/>
        <v>1</v>
      </c>
      <c r="J38" s="169">
        <v>8</v>
      </c>
      <c r="K38" s="169">
        <v>4.5</v>
      </c>
      <c r="L38" s="169">
        <v>0.5</v>
      </c>
      <c r="M38" s="169">
        <v>2.5</v>
      </c>
      <c r="N38" s="169">
        <v>0</v>
      </c>
      <c r="O38" s="246">
        <f t="shared" si="1"/>
        <v>15.5</v>
      </c>
      <c r="P38" s="201">
        <f t="shared" si="2"/>
        <v>16.5</v>
      </c>
      <c r="Q38" s="251" t="s">
        <v>471</v>
      </c>
    </row>
    <row r="39" spans="1:17">
      <c r="A39" s="3">
        <v>35</v>
      </c>
      <c r="B39" s="67" t="s">
        <v>405</v>
      </c>
      <c r="C39" s="205" t="s">
        <v>416</v>
      </c>
      <c r="D39" s="205" t="s">
        <v>472</v>
      </c>
      <c r="E39" s="67" t="s">
        <v>408</v>
      </c>
      <c r="F39" s="46">
        <v>10</v>
      </c>
      <c r="G39" s="169">
        <v>2</v>
      </c>
      <c r="H39" s="169">
        <v>1</v>
      </c>
      <c r="I39" s="246">
        <f t="shared" si="0"/>
        <v>3</v>
      </c>
      <c r="J39" s="169">
        <v>2</v>
      </c>
      <c r="K39" s="169">
        <v>5</v>
      </c>
      <c r="L39" s="169">
        <v>1.5</v>
      </c>
      <c r="M39" s="169">
        <v>1.5</v>
      </c>
      <c r="N39" s="169">
        <v>3</v>
      </c>
      <c r="O39" s="246">
        <f t="shared" si="1"/>
        <v>13</v>
      </c>
      <c r="P39" s="201">
        <f t="shared" si="2"/>
        <v>16</v>
      </c>
      <c r="Q39" s="251" t="s">
        <v>471</v>
      </c>
    </row>
    <row r="40" spans="1:17">
      <c r="A40" s="3">
        <v>36</v>
      </c>
      <c r="B40" s="18" t="s">
        <v>446</v>
      </c>
      <c r="C40" s="18" t="s">
        <v>335</v>
      </c>
      <c r="D40" s="18" t="s">
        <v>395</v>
      </c>
      <c r="E40" s="28" t="s">
        <v>331</v>
      </c>
      <c r="F40" s="11">
        <v>10</v>
      </c>
      <c r="G40" s="169">
        <v>9</v>
      </c>
      <c r="H40" s="169">
        <v>1</v>
      </c>
      <c r="I40" s="246">
        <f t="shared" si="0"/>
        <v>10</v>
      </c>
      <c r="J40" s="169">
        <v>4</v>
      </c>
      <c r="K40" s="169">
        <v>0.5</v>
      </c>
      <c r="L40" s="169">
        <v>0.5</v>
      </c>
      <c r="M40" s="169">
        <v>0.5</v>
      </c>
      <c r="N40" s="169">
        <v>0</v>
      </c>
      <c r="O40" s="246">
        <f t="shared" si="1"/>
        <v>5.5</v>
      </c>
      <c r="P40" s="201">
        <f t="shared" si="2"/>
        <v>15.5</v>
      </c>
      <c r="Q40" s="251" t="s">
        <v>471</v>
      </c>
    </row>
    <row r="41" spans="1:17">
      <c r="A41" s="16">
        <v>37</v>
      </c>
      <c r="B41" s="24" t="s">
        <v>10</v>
      </c>
      <c r="C41" s="24" t="s">
        <v>224</v>
      </c>
      <c r="D41" s="24" t="s">
        <v>478</v>
      </c>
      <c r="E41" s="28" t="s">
        <v>186</v>
      </c>
      <c r="F41" s="4">
        <v>10</v>
      </c>
      <c r="G41" s="169">
        <v>2</v>
      </c>
      <c r="H41" s="169">
        <v>3</v>
      </c>
      <c r="I41" s="246">
        <f t="shared" si="0"/>
        <v>5</v>
      </c>
      <c r="J41" s="169">
        <v>5</v>
      </c>
      <c r="K41" s="169">
        <v>0.5</v>
      </c>
      <c r="L41" s="169">
        <v>2</v>
      </c>
      <c r="M41" s="169">
        <v>1</v>
      </c>
      <c r="N41" s="169">
        <v>2</v>
      </c>
      <c r="O41" s="246">
        <f t="shared" si="1"/>
        <v>10.5</v>
      </c>
      <c r="P41" s="201">
        <f t="shared" si="2"/>
        <v>15.5</v>
      </c>
      <c r="Q41" s="251" t="s">
        <v>471</v>
      </c>
    </row>
    <row r="42" spans="1:17">
      <c r="A42" s="3">
        <v>38</v>
      </c>
      <c r="B42" s="24" t="s">
        <v>10</v>
      </c>
      <c r="C42" s="24" t="s">
        <v>244</v>
      </c>
      <c r="D42" s="24" t="s">
        <v>480</v>
      </c>
      <c r="E42" s="28" t="s">
        <v>186</v>
      </c>
      <c r="F42" s="4">
        <v>10</v>
      </c>
      <c r="G42" s="169">
        <v>4</v>
      </c>
      <c r="H42" s="169">
        <v>1</v>
      </c>
      <c r="I42" s="246">
        <f t="shared" si="0"/>
        <v>5</v>
      </c>
      <c r="J42" s="169">
        <v>6</v>
      </c>
      <c r="K42" s="169">
        <v>0.5</v>
      </c>
      <c r="L42" s="169">
        <v>0.5</v>
      </c>
      <c r="M42" s="169">
        <v>1.5</v>
      </c>
      <c r="N42" s="169">
        <v>2</v>
      </c>
      <c r="O42" s="246">
        <f t="shared" si="1"/>
        <v>10.5</v>
      </c>
      <c r="P42" s="201">
        <f t="shared" si="2"/>
        <v>15.5</v>
      </c>
      <c r="Q42" s="251" t="s">
        <v>471</v>
      </c>
    </row>
    <row r="43" spans="1:17">
      <c r="A43" s="3">
        <v>39</v>
      </c>
      <c r="B43" s="158" t="s">
        <v>434</v>
      </c>
      <c r="C43" s="158" t="s">
        <v>317</v>
      </c>
      <c r="D43" s="158" t="s">
        <v>472</v>
      </c>
      <c r="E43" s="104" t="s">
        <v>318</v>
      </c>
      <c r="F43" s="36">
        <v>10</v>
      </c>
      <c r="G43" s="169">
        <v>3</v>
      </c>
      <c r="H43" s="169">
        <v>3</v>
      </c>
      <c r="I43" s="246">
        <f t="shared" si="0"/>
        <v>6</v>
      </c>
      <c r="J43" s="169">
        <v>7</v>
      </c>
      <c r="K43" s="169">
        <v>1</v>
      </c>
      <c r="L43" s="169">
        <v>0</v>
      </c>
      <c r="M43" s="169">
        <v>1.5</v>
      </c>
      <c r="N43" s="169">
        <v>0</v>
      </c>
      <c r="O43" s="246">
        <f t="shared" si="1"/>
        <v>9.5</v>
      </c>
      <c r="P43" s="201">
        <f t="shared" si="2"/>
        <v>15.5</v>
      </c>
      <c r="Q43" s="251" t="s">
        <v>471</v>
      </c>
    </row>
    <row r="44" spans="1:17">
      <c r="A44" s="16">
        <v>40</v>
      </c>
      <c r="B44" s="24" t="s">
        <v>91</v>
      </c>
      <c r="C44" s="140" t="s">
        <v>329</v>
      </c>
      <c r="D44" s="140" t="s">
        <v>395</v>
      </c>
      <c r="E44" s="77" t="s">
        <v>92</v>
      </c>
      <c r="F44" s="4">
        <v>10</v>
      </c>
      <c r="G44" s="169">
        <v>0.5</v>
      </c>
      <c r="H44" s="169">
        <v>0</v>
      </c>
      <c r="I44" s="246">
        <f t="shared" si="0"/>
        <v>0.5</v>
      </c>
      <c r="J44" s="169">
        <v>9</v>
      </c>
      <c r="K44" s="169">
        <v>5</v>
      </c>
      <c r="L44" s="169">
        <v>0</v>
      </c>
      <c r="M44" s="169">
        <v>0.5</v>
      </c>
      <c r="N44" s="169">
        <v>0</v>
      </c>
      <c r="O44" s="246">
        <f t="shared" si="1"/>
        <v>14.5</v>
      </c>
      <c r="P44" s="201">
        <f t="shared" si="2"/>
        <v>15</v>
      </c>
      <c r="Q44" s="251" t="s">
        <v>471</v>
      </c>
    </row>
    <row r="45" spans="1:17">
      <c r="A45" s="3">
        <v>41</v>
      </c>
      <c r="B45" s="161" t="s">
        <v>127</v>
      </c>
      <c r="C45" s="141" t="s">
        <v>300</v>
      </c>
      <c r="D45" s="141" t="s">
        <v>473</v>
      </c>
      <c r="E45" s="80" t="s">
        <v>129</v>
      </c>
      <c r="F45" s="31">
        <v>10</v>
      </c>
      <c r="G45" s="169">
        <v>0</v>
      </c>
      <c r="H45" s="169">
        <v>9</v>
      </c>
      <c r="I45" s="246">
        <f t="shared" si="0"/>
        <v>9</v>
      </c>
      <c r="J45" s="169">
        <v>2</v>
      </c>
      <c r="K45" s="169">
        <v>1</v>
      </c>
      <c r="L45" s="169">
        <v>0</v>
      </c>
      <c r="M45" s="169">
        <v>0</v>
      </c>
      <c r="N45" s="169">
        <v>2</v>
      </c>
      <c r="O45" s="246">
        <f t="shared" si="1"/>
        <v>5</v>
      </c>
      <c r="P45" s="201">
        <f t="shared" si="2"/>
        <v>14</v>
      </c>
      <c r="Q45" s="251" t="s">
        <v>471</v>
      </c>
    </row>
    <row r="46" spans="1:17">
      <c r="A46" s="3">
        <v>42</v>
      </c>
      <c r="B46" s="24" t="s">
        <v>10</v>
      </c>
      <c r="C46" s="137" t="s">
        <v>228</v>
      </c>
      <c r="D46" s="137" t="s">
        <v>395</v>
      </c>
      <c r="E46" s="28" t="s">
        <v>186</v>
      </c>
      <c r="F46" s="4">
        <v>10</v>
      </c>
      <c r="G46" s="169">
        <v>3</v>
      </c>
      <c r="H46" s="169">
        <v>1</v>
      </c>
      <c r="I46" s="246">
        <f t="shared" si="0"/>
        <v>4</v>
      </c>
      <c r="J46" s="169">
        <v>4</v>
      </c>
      <c r="K46" s="169">
        <v>0.5</v>
      </c>
      <c r="L46" s="169">
        <v>1</v>
      </c>
      <c r="M46" s="169">
        <v>3.5</v>
      </c>
      <c r="N46" s="169">
        <v>0</v>
      </c>
      <c r="O46" s="246">
        <f t="shared" si="1"/>
        <v>9</v>
      </c>
      <c r="P46" s="201">
        <f t="shared" si="2"/>
        <v>13</v>
      </c>
      <c r="Q46" s="251" t="s">
        <v>471</v>
      </c>
    </row>
    <row r="47" spans="1:17">
      <c r="A47" s="16">
        <v>43</v>
      </c>
      <c r="B47" s="24" t="s">
        <v>10</v>
      </c>
      <c r="C47" s="3" t="s">
        <v>229</v>
      </c>
      <c r="D47" s="3" t="s">
        <v>474</v>
      </c>
      <c r="E47" s="78" t="s">
        <v>230</v>
      </c>
      <c r="F47" s="4">
        <v>10</v>
      </c>
      <c r="G47" s="169">
        <v>0</v>
      </c>
      <c r="H47" s="169">
        <v>0</v>
      </c>
      <c r="I47" s="246">
        <f t="shared" si="0"/>
        <v>0</v>
      </c>
      <c r="J47" s="169">
        <v>5</v>
      </c>
      <c r="K47" s="169">
        <v>3</v>
      </c>
      <c r="L47" s="169">
        <v>0.5</v>
      </c>
      <c r="M47" s="169">
        <v>1</v>
      </c>
      <c r="N47" s="169">
        <v>2</v>
      </c>
      <c r="O47" s="246">
        <f t="shared" si="1"/>
        <v>11.5</v>
      </c>
      <c r="P47" s="201">
        <f t="shared" si="2"/>
        <v>11.5</v>
      </c>
      <c r="Q47" s="251" t="s">
        <v>471</v>
      </c>
    </row>
    <row r="48" spans="1:17">
      <c r="A48" s="3">
        <v>44</v>
      </c>
      <c r="B48" s="24" t="s">
        <v>10</v>
      </c>
      <c r="C48" s="15" t="s">
        <v>233</v>
      </c>
      <c r="D48" s="15" t="s">
        <v>12</v>
      </c>
      <c r="E48" s="19" t="s">
        <v>14</v>
      </c>
      <c r="F48" s="4">
        <v>10</v>
      </c>
      <c r="G48" s="169">
        <v>0</v>
      </c>
      <c r="H48" s="169">
        <v>3</v>
      </c>
      <c r="I48" s="246">
        <f t="shared" si="0"/>
        <v>3</v>
      </c>
      <c r="J48" s="169">
        <v>0</v>
      </c>
      <c r="K48" s="169">
        <v>5</v>
      </c>
      <c r="L48" s="169">
        <v>1</v>
      </c>
      <c r="M48" s="169">
        <v>2.5</v>
      </c>
      <c r="N48" s="169">
        <v>0</v>
      </c>
      <c r="O48" s="246">
        <f t="shared" si="1"/>
        <v>8.5</v>
      </c>
      <c r="P48" s="201">
        <f t="shared" si="2"/>
        <v>11.5</v>
      </c>
      <c r="Q48" s="251" t="s">
        <v>471</v>
      </c>
    </row>
    <row r="49" spans="1:17">
      <c r="A49" s="3">
        <v>45</v>
      </c>
      <c r="B49" s="18" t="s">
        <v>137</v>
      </c>
      <c r="C49" s="18" t="s">
        <v>319</v>
      </c>
      <c r="D49" s="18" t="s">
        <v>492</v>
      </c>
      <c r="E49" s="208" t="s">
        <v>322</v>
      </c>
      <c r="F49" s="2">
        <v>10</v>
      </c>
      <c r="G49" s="169">
        <v>2</v>
      </c>
      <c r="H49" s="169">
        <v>1</v>
      </c>
      <c r="I49" s="246">
        <f t="shared" si="0"/>
        <v>3</v>
      </c>
      <c r="J49" s="169">
        <v>1</v>
      </c>
      <c r="K49" s="169">
        <v>1</v>
      </c>
      <c r="L49" s="169">
        <v>1</v>
      </c>
      <c r="M49" s="169">
        <v>1</v>
      </c>
      <c r="N49" s="169">
        <v>0</v>
      </c>
      <c r="O49" s="246">
        <f t="shared" si="1"/>
        <v>4</v>
      </c>
      <c r="P49" s="201">
        <f t="shared" si="2"/>
        <v>7</v>
      </c>
      <c r="Q49" s="251" t="s">
        <v>471</v>
      </c>
    </row>
    <row r="50" spans="1:17">
      <c r="A50" s="16">
        <v>46</v>
      </c>
      <c r="B50" s="24" t="s">
        <v>10</v>
      </c>
      <c r="C50" s="15" t="s">
        <v>237</v>
      </c>
      <c r="D50" s="15" t="s">
        <v>472</v>
      </c>
      <c r="E50" s="19" t="s">
        <v>180</v>
      </c>
      <c r="F50" s="4">
        <v>10</v>
      </c>
      <c r="G50" s="169">
        <v>0</v>
      </c>
      <c r="H50" s="169">
        <v>1</v>
      </c>
      <c r="I50" s="246">
        <f t="shared" si="0"/>
        <v>1</v>
      </c>
      <c r="J50" s="169">
        <v>2</v>
      </c>
      <c r="K50" s="169">
        <v>1</v>
      </c>
      <c r="L50" s="169">
        <v>0</v>
      </c>
      <c r="M50" s="169">
        <v>0</v>
      </c>
      <c r="N50" s="169">
        <v>2</v>
      </c>
      <c r="O50" s="246">
        <f t="shared" si="1"/>
        <v>5</v>
      </c>
      <c r="P50" s="201">
        <f t="shared" si="2"/>
        <v>6</v>
      </c>
      <c r="Q50" s="251" t="s">
        <v>471</v>
      </c>
    </row>
    <row r="51" spans="1:17">
      <c r="A51" s="3">
        <v>47</v>
      </c>
      <c r="B51" s="204" t="s">
        <v>405</v>
      </c>
      <c r="C51" s="134" t="s">
        <v>412</v>
      </c>
      <c r="D51" s="134" t="s">
        <v>395</v>
      </c>
      <c r="E51" s="105" t="s">
        <v>45</v>
      </c>
      <c r="F51" s="11">
        <v>10</v>
      </c>
      <c r="G51" s="169">
        <v>2</v>
      </c>
      <c r="H51" s="169">
        <v>1</v>
      </c>
      <c r="I51" s="246">
        <f t="shared" si="0"/>
        <v>3</v>
      </c>
      <c r="J51" s="169">
        <v>1</v>
      </c>
      <c r="K51" s="169">
        <v>1</v>
      </c>
      <c r="L51" s="169">
        <v>0</v>
      </c>
      <c r="M51" s="169">
        <v>0</v>
      </c>
      <c r="N51" s="169">
        <v>0</v>
      </c>
      <c r="O51" s="246">
        <f t="shared" si="1"/>
        <v>2</v>
      </c>
      <c r="P51" s="201">
        <f t="shared" si="2"/>
        <v>5</v>
      </c>
      <c r="Q51" s="251" t="s">
        <v>471</v>
      </c>
    </row>
    <row r="52" spans="1:17">
      <c r="A52" s="3">
        <v>48</v>
      </c>
      <c r="B52" s="3" t="s">
        <v>53</v>
      </c>
      <c r="C52" s="142" t="s">
        <v>338</v>
      </c>
      <c r="D52" s="142" t="s">
        <v>480</v>
      </c>
      <c r="E52" s="77" t="s">
        <v>58</v>
      </c>
      <c r="F52" s="22">
        <v>10</v>
      </c>
      <c r="G52" s="169">
        <v>1</v>
      </c>
      <c r="H52" s="169">
        <v>1</v>
      </c>
      <c r="I52" s="246">
        <f t="shared" si="0"/>
        <v>2</v>
      </c>
      <c r="J52" s="169">
        <v>3</v>
      </c>
      <c r="K52" s="169">
        <v>0</v>
      </c>
      <c r="L52" s="169">
        <v>0</v>
      </c>
      <c r="M52" s="169">
        <v>0</v>
      </c>
      <c r="N52" s="169">
        <v>0</v>
      </c>
      <c r="O52" s="246">
        <f t="shared" si="1"/>
        <v>3</v>
      </c>
      <c r="P52" s="201">
        <f t="shared" si="2"/>
        <v>5</v>
      </c>
      <c r="Q52" s="251" t="s">
        <v>471</v>
      </c>
    </row>
    <row r="53" spans="1:17" ht="15.5">
      <c r="A53" s="16">
        <v>49</v>
      </c>
      <c r="B53" s="69" t="s">
        <v>405</v>
      </c>
      <c r="C53" s="138" t="s">
        <v>409</v>
      </c>
      <c r="D53" s="138" t="s">
        <v>473</v>
      </c>
      <c r="E53" s="69" t="s">
        <v>396</v>
      </c>
      <c r="F53" s="8">
        <v>10</v>
      </c>
      <c r="G53" s="169"/>
      <c r="H53" s="169"/>
      <c r="I53" s="246"/>
      <c r="J53" s="169"/>
      <c r="K53" s="169"/>
      <c r="L53" s="169"/>
      <c r="M53" s="169"/>
      <c r="N53" s="169"/>
      <c r="O53" s="246"/>
      <c r="P53" s="201"/>
      <c r="Q53" s="248" t="s">
        <v>465</v>
      </c>
    </row>
    <row r="54" spans="1:17" ht="15.5">
      <c r="A54" s="3">
        <v>50</v>
      </c>
      <c r="B54" s="69" t="s">
        <v>405</v>
      </c>
      <c r="C54" s="138" t="s">
        <v>410</v>
      </c>
      <c r="D54" s="138" t="s">
        <v>395</v>
      </c>
      <c r="E54" s="69" t="s">
        <v>248</v>
      </c>
      <c r="F54" s="66">
        <v>10</v>
      </c>
      <c r="G54" s="169"/>
      <c r="H54" s="169"/>
      <c r="I54" s="246"/>
      <c r="J54" s="169"/>
      <c r="K54" s="169"/>
      <c r="L54" s="169"/>
      <c r="M54" s="169"/>
      <c r="N54" s="169"/>
      <c r="O54" s="246"/>
      <c r="P54" s="201"/>
      <c r="Q54" s="248" t="s">
        <v>465</v>
      </c>
    </row>
    <row r="55" spans="1:17" ht="15.5">
      <c r="A55" s="3">
        <v>51</v>
      </c>
      <c r="B55" s="184" t="s">
        <v>413</v>
      </c>
      <c r="C55" s="185" t="s">
        <v>414</v>
      </c>
      <c r="D55" s="185" t="s">
        <v>395</v>
      </c>
      <c r="E55" s="184" t="s">
        <v>415</v>
      </c>
      <c r="F55" s="186">
        <v>10</v>
      </c>
      <c r="G55" s="169"/>
      <c r="H55" s="169"/>
      <c r="I55" s="255"/>
      <c r="J55" s="169"/>
      <c r="K55" s="169"/>
      <c r="L55" s="169"/>
      <c r="M55" s="169"/>
      <c r="N55" s="169"/>
      <c r="O55" s="246"/>
      <c r="P55" s="201"/>
      <c r="Q55" s="248" t="s">
        <v>465</v>
      </c>
    </row>
    <row r="56" spans="1:17">
      <c r="A56" s="16">
        <v>52</v>
      </c>
      <c r="B56" s="24" t="s">
        <v>10</v>
      </c>
      <c r="C56" s="15" t="s">
        <v>245</v>
      </c>
      <c r="D56" s="15" t="s">
        <v>395</v>
      </c>
      <c r="E56" s="19"/>
      <c r="F56" s="6">
        <v>10</v>
      </c>
      <c r="G56" s="169"/>
      <c r="H56" s="169"/>
      <c r="I56" s="246"/>
      <c r="J56" s="169"/>
      <c r="K56" s="169"/>
      <c r="L56" s="169"/>
      <c r="M56" s="169"/>
      <c r="N56" s="169"/>
      <c r="O56" s="246"/>
      <c r="P56" s="201"/>
      <c r="Q56" s="248" t="s">
        <v>465</v>
      </c>
    </row>
    <row r="57" spans="1:17">
      <c r="A57" s="16"/>
      <c r="B57" s="92"/>
      <c r="C57" s="93"/>
      <c r="D57" s="93"/>
      <c r="E57" s="95"/>
      <c r="F57" s="94"/>
    </row>
    <row r="58" spans="1:17" ht="15.5">
      <c r="A58" s="60"/>
      <c r="B58" s="61"/>
      <c r="C58" s="61"/>
      <c r="D58" s="61"/>
      <c r="E58" s="81"/>
      <c r="F58" s="62"/>
    </row>
  </sheetData>
  <sortState xmlns:xlrd2="http://schemas.microsoft.com/office/spreadsheetml/2017/richdata2" ref="B5:Y52">
    <sortCondition descending="1" ref="P5:P52"/>
  </sortState>
  <dataValidations count="2">
    <dataValidation allowBlank="1" showInputMessage="1" showErrorMessage="1" sqref="B4:D4" xr:uid="{00000000-0002-0000-0300-000000000000}"/>
    <dataValidation operator="equal" allowBlank="1" showInputMessage="1" showErrorMessage="1" sqref="E24:E25 E27:E31" xr:uid="{00000000-0002-0000-0300-000001000000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4"/>
  <sheetViews>
    <sheetView zoomScaleNormal="100" workbookViewId="0">
      <selection activeCell="D54" sqref="D54"/>
    </sheetView>
  </sheetViews>
  <sheetFormatPr defaultRowHeight="14.5"/>
  <cols>
    <col min="2" max="2" width="17.1796875" style="13" customWidth="1"/>
    <col min="3" max="3" width="17.81640625" style="13" customWidth="1"/>
    <col min="4" max="4" width="14.08984375" style="13" customWidth="1"/>
    <col min="5" max="5" width="8.90625" style="7" hidden="1" customWidth="1"/>
    <col min="6" max="6" width="12.1796875" style="45" hidden="1" customWidth="1"/>
    <col min="7" max="7" width="8.90625" style="7" hidden="1" customWidth="1"/>
    <col min="8" max="8" width="11.54296875" hidden="1" customWidth="1"/>
    <col min="9" max="9" width="26.81640625" style="13" customWidth="1"/>
    <col min="10" max="10" width="9.81640625" style="7" customWidth="1"/>
    <col min="11" max="11" width="9.6328125" hidden="1" customWidth="1"/>
    <col min="12" max="12" width="8.7265625" hidden="1" customWidth="1"/>
    <col min="13" max="13" width="0" style="245" hidden="1" customWidth="1"/>
    <col min="14" max="18" width="0" hidden="1" customWidth="1"/>
    <col min="19" max="19" width="0" style="245" hidden="1" customWidth="1"/>
    <col min="20" max="20" width="8.90625" style="174"/>
    <col min="21" max="21" width="12.08984375" style="167" customWidth="1"/>
  </cols>
  <sheetData>
    <row r="2" spans="1:21" ht="15.5">
      <c r="B2" s="96" t="s">
        <v>138</v>
      </c>
      <c r="C2" s="96"/>
      <c r="D2" s="96"/>
      <c r="E2" s="97"/>
      <c r="F2" s="96" t="s">
        <v>430</v>
      </c>
      <c r="G2" s="97"/>
      <c r="H2" s="98" t="s">
        <v>426</v>
      </c>
      <c r="I2" s="97" t="s">
        <v>430</v>
      </c>
    </row>
    <row r="4" spans="1:21" ht="73.75" customHeight="1">
      <c r="A4" s="231" t="s">
        <v>0</v>
      </c>
      <c r="B4" s="229" t="s">
        <v>1</v>
      </c>
      <c r="C4" s="223" t="s">
        <v>2</v>
      </c>
      <c r="D4" s="223" t="s">
        <v>3</v>
      </c>
      <c r="E4" s="223" t="s">
        <v>4</v>
      </c>
      <c r="F4" s="223" t="s">
        <v>5</v>
      </c>
      <c r="G4" s="227" t="s">
        <v>6</v>
      </c>
      <c r="H4" s="226" t="s">
        <v>7</v>
      </c>
      <c r="I4" s="225" t="s">
        <v>8</v>
      </c>
      <c r="J4" s="224" t="s">
        <v>9</v>
      </c>
      <c r="K4" s="241" t="s">
        <v>463</v>
      </c>
      <c r="L4" s="241" t="s">
        <v>464</v>
      </c>
      <c r="M4" s="241" t="s">
        <v>456</v>
      </c>
      <c r="N4" s="241" t="s">
        <v>466</v>
      </c>
      <c r="O4" s="241" t="s">
        <v>467</v>
      </c>
      <c r="P4" s="241" t="s">
        <v>468</v>
      </c>
      <c r="Q4" s="241" t="s">
        <v>469</v>
      </c>
      <c r="R4" s="241" t="s">
        <v>470</v>
      </c>
      <c r="S4" s="241" t="s">
        <v>455</v>
      </c>
      <c r="T4" s="241" t="s">
        <v>457</v>
      </c>
      <c r="U4" s="241" t="s">
        <v>460</v>
      </c>
    </row>
    <row r="5" spans="1:21">
      <c r="A5" s="26">
        <v>1</v>
      </c>
      <c r="B5" s="26" t="s">
        <v>405</v>
      </c>
      <c r="C5" s="1" t="s">
        <v>261</v>
      </c>
      <c r="D5" s="1" t="s">
        <v>482</v>
      </c>
      <c r="E5" s="2" t="s">
        <v>12</v>
      </c>
      <c r="F5" s="1"/>
      <c r="G5" s="2" t="s">
        <v>13</v>
      </c>
      <c r="H5" s="208"/>
      <c r="I5" s="1" t="s">
        <v>254</v>
      </c>
      <c r="J5" s="27">
        <v>11</v>
      </c>
      <c r="K5" s="251">
        <v>12</v>
      </c>
      <c r="L5" s="251">
        <v>17</v>
      </c>
      <c r="M5" s="252">
        <f t="shared" ref="M5:M51" si="0">SUM(K5:L5)</f>
        <v>29</v>
      </c>
      <c r="N5" s="251">
        <v>10.5</v>
      </c>
      <c r="O5" s="251">
        <v>10</v>
      </c>
      <c r="P5" s="251">
        <v>7.5</v>
      </c>
      <c r="Q5" s="251">
        <v>1</v>
      </c>
      <c r="R5" s="251">
        <v>0.5</v>
      </c>
      <c r="S5" s="252">
        <f t="shared" ref="S5:S51" si="1">SUM(N5:R5)</f>
        <v>29.5</v>
      </c>
      <c r="T5" s="201">
        <f t="shared" ref="T5:T51" si="2">M5+S5</f>
        <v>58.5</v>
      </c>
      <c r="U5" s="250" t="s">
        <v>462</v>
      </c>
    </row>
    <row r="6" spans="1:21">
      <c r="A6" s="26">
        <v>2</v>
      </c>
      <c r="B6" s="134" t="s">
        <v>405</v>
      </c>
      <c r="C6" s="1" t="s">
        <v>255</v>
      </c>
      <c r="D6" s="1" t="s">
        <v>395</v>
      </c>
      <c r="E6" s="2" t="s">
        <v>12</v>
      </c>
      <c r="F6" s="1"/>
      <c r="G6" s="2" t="s">
        <v>13</v>
      </c>
      <c r="H6" s="208"/>
      <c r="I6" s="1" t="s">
        <v>156</v>
      </c>
      <c r="J6" s="27">
        <v>11</v>
      </c>
      <c r="K6" s="251">
        <v>14</v>
      </c>
      <c r="L6" s="251">
        <v>17.5</v>
      </c>
      <c r="M6" s="252">
        <f t="shared" si="0"/>
        <v>31.5</v>
      </c>
      <c r="N6" s="251">
        <v>5</v>
      </c>
      <c r="O6" s="251">
        <v>0</v>
      </c>
      <c r="P6" s="251">
        <v>9</v>
      </c>
      <c r="Q6" s="251">
        <v>6</v>
      </c>
      <c r="R6" s="251">
        <v>0.5</v>
      </c>
      <c r="S6" s="252">
        <f t="shared" si="1"/>
        <v>20.5</v>
      </c>
      <c r="T6" s="201">
        <f t="shared" si="2"/>
        <v>52</v>
      </c>
      <c r="U6" s="250" t="s">
        <v>462</v>
      </c>
    </row>
    <row r="7" spans="1:21">
      <c r="A7" s="26">
        <v>3</v>
      </c>
      <c r="B7" s="99" t="s">
        <v>405</v>
      </c>
      <c r="C7" s="1" t="s">
        <v>253</v>
      </c>
      <c r="D7" s="1" t="s">
        <v>475</v>
      </c>
      <c r="E7" s="2" t="s">
        <v>12</v>
      </c>
      <c r="F7" s="1"/>
      <c r="G7" s="2" t="s">
        <v>13</v>
      </c>
      <c r="H7" s="208"/>
      <c r="I7" s="1" t="s">
        <v>254</v>
      </c>
      <c r="J7" s="27">
        <v>11</v>
      </c>
      <c r="K7" s="251">
        <v>4</v>
      </c>
      <c r="L7" s="251">
        <v>17.5</v>
      </c>
      <c r="M7" s="252">
        <f t="shared" si="0"/>
        <v>21.5</v>
      </c>
      <c r="N7" s="251">
        <v>1</v>
      </c>
      <c r="O7" s="251">
        <v>0</v>
      </c>
      <c r="P7" s="251">
        <v>11</v>
      </c>
      <c r="Q7" s="251">
        <v>0.5</v>
      </c>
      <c r="R7" s="251">
        <v>10.5</v>
      </c>
      <c r="S7" s="252">
        <f t="shared" si="1"/>
        <v>23</v>
      </c>
      <c r="T7" s="201">
        <f t="shared" si="2"/>
        <v>44.5</v>
      </c>
      <c r="U7" s="249" t="s">
        <v>461</v>
      </c>
    </row>
    <row r="8" spans="1:21">
      <c r="A8" s="26">
        <v>4</v>
      </c>
      <c r="B8" s="26" t="s">
        <v>405</v>
      </c>
      <c r="C8" s="1" t="s">
        <v>258</v>
      </c>
      <c r="D8" s="1" t="s">
        <v>483</v>
      </c>
      <c r="E8" s="2" t="s">
        <v>12</v>
      </c>
      <c r="F8" s="207">
        <v>38558</v>
      </c>
      <c r="G8" s="2" t="s">
        <v>13</v>
      </c>
      <c r="H8" s="208" t="s">
        <v>185</v>
      </c>
      <c r="I8" s="1" t="s">
        <v>186</v>
      </c>
      <c r="J8" s="27">
        <v>11</v>
      </c>
      <c r="K8" s="251">
        <v>18</v>
      </c>
      <c r="L8" s="251">
        <v>5.5</v>
      </c>
      <c r="M8" s="252">
        <f t="shared" si="0"/>
        <v>23.5</v>
      </c>
      <c r="N8" s="251">
        <v>4</v>
      </c>
      <c r="O8" s="251">
        <v>0</v>
      </c>
      <c r="P8" s="251">
        <v>11</v>
      </c>
      <c r="Q8" s="251">
        <v>2</v>
      </c>
      <c r="R8" s="251">
        <v>0</v>
      </c>
      <c r="S8" s="252">
        <f t="shared" si="1"/>
        <v>17</v>
      </c>
      <c r="T8" s="201">
        <f t="shared" si="2"/>
        <v>40.5</v>
      </c>
      <c r="U8" s="249" t="s">
        <v>461</v>
      </c>
    </row>
    <row r="9" spans="1:21">
      <c r="A9" s="26">
        <v>5</v>
      </c>
      <c r="B9" s="26" t="s">
        <v>405</v>
      </c>
      <c r="C9" s="1" t="s">
        <v>256</v>
      </c>
      <c r="D9" s="1" t="s">
        <v>484</v>
      </c>
      <c r="E9" s="2" t="s">
        <v>12</v>
      </c>
      <c r="F9" s="1"/>
      <c r="G9" s="2" t="s">
        <v>13</v>
      </c>
      <c r="H9" s="208"/>
      <c r="I9" s="1" t="s">
        <v>254</v>
      </c>
      <c r="J9" s="27">
        <v>11</v>
      </c>
      <c r="K9" s="251">
        <v>10</v>
      </c>
      <c r="L9" s="251">
        <v>17.5</v>
      </c>
      <c r="M9" s="252">
        <f t="shared" si="0"/>
        <v>27.5</v>
      </c>
      <c r="N9" s="251">
        <v>0.5</v>
      </c>
      <c r="O9" s="251">
        <v>0</v>
      </c>
      <c r="P9" s="251">
        <v>10</v>
      </c>
      <c r="Q9" s="251">
        <v>0</v>
      </c>
      <c r="R9" s="251">
        <v>0</v>
      </c>
      <c r="S9" s="252">
        <f t="shared" si="1"/>
        <v>10.5</v>
      </c>
      <c r="T9" s="201">
        <f t="shared" si="2"/>
        <v>38</v>
      </c>
      <c r="U9" s="249" t="s">
        <v>461</v>
      </c>
    </row>
    <row r="10" spans="1:21">
      <c r="A10" s="26">
        <v>6</v>
      </c>
      <c r="B10" s="102" t="s">
        <v>405</v>
      </c>
      <c r="C10" s="104" t="s">
        <v>420</v>
      </c>
      <c r="D10" s="133" t="s">
        <v>395</v>
      </c>
      <c r="E10" s="36" t="s">
        <v>21</v>
      </c>
      <c r="F10" s="103">
        <v>38529</v>
      </c>
      <c r="G10" s="36" t="s">
        <v>13</v>
      </c>
      <c r="H10" s="104" t="s">
        <v>220</v>
      </c>
      <c r="I10" s="133" t="s">
        <v>221</v>
      </c>
      <c r="J10" s="36">
        <v>11</v>
      </c>
      <c r="K10" s="251">
        <v>12.5</v>
      </c>
      <c r="L10" s="251">
        <v>10</v>
      </c>
      <c r="M10" s="252">
        <f t="shared" si="0"/>
        <v>22.5</v>
      </c>
      <c r="N10" s="251">
        <v>0.5</v>
      </c>
      <c r="O10" s="251">
        <v>0</v>
      </c>
      <c r="P10" s="251">
        <v>12</v>
      </c>
      <c r="Q10" s="251">
        <v>0</v>
      </c>
      <c r="R10" s="251">
        <v>1.5</v>
      </c>
      <c r="S10" s="252">
        <f t="shared" si="1"/>
        <v>14</v>
      </c>
      <c r="T10" s="201">
        <f t="shared" si="2"/>
        <v>36.5</v>
      </c>
      <c r="U10" s="249" t="s">
        <v>461</v>
      </c>
    </row>
    <row r="11" spans="1:21">
      <c r="A11" s="26">
        <v>7</v>
      </c>
      <c r="B11" s="134" t="s">
        <v>405</v>
      </c>
      <c r="C11" s="1" t="s">
        <v>246</v>
      </c>
      <c r="D11" s="1" t="s">
        <v>395</v>
      </c>
      <c r="E11" s="2" t="s">
        <v>12</v>
      </c>
      <c r="F11" s="207">
        <v>38470</v>
      </c>
      <c r="G11" s="2" t="s">
        <v>13</v>
      </c>
      <c r="H11" s="208" t="s">
        <v>249</v>
      </c>
      <c r="I11" s="1" t="s">
        <v>250</v>
      </c>
      <c r="J11" s="27">
        <v>11</v>
      </c>
      <c r="K11" s="251">
        <v>11.5</v>
      </c>
      <c r="L11" s="251">
        <v>7</v>
      </c>
      <c r="M11" s="252">
        <f t="shared" si="0"/>
        <v>18.5</v>
      </c>
      <c r="N11" s="251">
        <v>5</v>
      </c>
      <c r="O11" s="251">
        <v>0</v>
      </c>
      <c r="P11" s="251">
        <v>6</v>
      </c>
      <c r="Q11" s="251">
        <v>3</v>
      </c>
      <c r="R11" s="251">
        <v>3</v>
      </c>
      <c r="S11" s="252">
        <f t="shared" si="1"/>
        <v>17</v>
      </c>
      <c r="T11" s="201">
        <f t="shared" si="2"/>
        <v>35.5</v>
      </c>
      <c r="U11" s="249" t="s">
        <v>461</v>
      </c>
    </row>
    <row r="12" spans="1:21">
      <c r="A12" s="26">
        <v>8</v>
      </c>
      <c r="B12" s="134" t="s">
        <v>405</v>
      </c>
      <c r="C12" s="1" t="s">
        <v>36</v>
      </c>
      <c r="D12" s="1" t="s">
        <v>395</v>
      </c>
      <c r="E12" s="2" t="s">
        <v>12</v>
      </c>
      <c r="F12" s="1"/>
      <c r="G12" s="2" t="s">
        <v>13</v>
      </c>
      <c r="H12" s="208"/>
      <c r="I12" s="1" t="s">
        <v>156</v>
      </c>
      <c r="J12" s="27">
        <v>11</v>
      </c>
      <c r="K12" s="251">
        <v>5</v>
      </c>
      <c r="L12" s="251">
        <v>6.5</v>
      </c>
      <c r="M12" s="252">
        <f t="shared" si="0"/>
        <v>11.5</v>
      </c>
      <c r="N12" s="251">
        <v>0</v>
      </c>
      <c r="O12" s="251">
        <v>0</v>
      </c>
      <c r="P12" s="251">
        <v>12</v>
      </c>
      <c r="Q12" s="251">
        <v>2.5</v>
      </c>
      <c r="R12" s="251">
        <v>9.5</v>
      </c>
      <c r="S12" s="252">
        <f t="shared" si="1"/>
        <v>24</v>
      </c>
      <c r="T12" s="201">
        <f t="shared" si="2"/>
        <v>35.5</v>
      </c>
      <c r="U12" s="249" t="s">
        <v>461</v>
      </c>
    </row>
    <row r="13" spans="1:21">
      <c r="A13" s="26">
        <v>9</v>
      </c>
      <c r="B13" s="26" t="s">
        <v>444</v>
      </c>
      <c r="C13" s="1" t="s">
        <v>280</v>
      </c>
      <c r="D13" s="1" t="s">
        <v>485</v>
      </c>
      <c r="E13" s="2" t="s">
        <v>268</v>
      </c>
      <c r="F13" s="207">
        <v>38584</v>
      </c>
      <c r="G13" s="2" t="s">
        <v>13</v>
      </c>
      <c r="H13" s="208" t="s">
        <v>185</v>
      </c>
      <c r="I13" s="1" t="s">
        <v>186</v>
      </c>
      <c r="J13" s="27">
        <v>11</v>
      </c>
      <c r="K13" s="251">
        <v>18</v>
      </c>
      <c r="L13" s="251">
        <v>8</v>
      </c>
      <c r="M13" s="252">
        <f t="shared" si="0"/>
        <v>26</v>
      </c>
      <c r="N13" s="251">
        <v>0</v>
      </c>
      <c r="O13" s="251">
        <v>0</v>
      </c>
      <c r="P13" s="251">
        <v>4.5</v>
      </c>
      <c r="Q13" s="251">
        <v>1</v>
      </c>
      <c r="R13" s="251">
        <v>0.5</v>
      </c>
      <c r="S13" s="252">
        <f t="shared" si="1"/>
        <v>6</v>
      </c>
      <c r="T13" s="201">
        <f t="shared" si="2"/>
        <v>32</v>
      </c>
      <c r="U13" s="249" t="s">
        <v>461</v>
      </c>
    </row>
    <row r="14" spans="1:21">
      <c r="A14" s="26">
        <v>10</v>
      </c>
      <c r="B14" s="134" t="s">
        <v>405</v>
      </c>
      <c r="C14" s="105" t="s">
        <v>422</v>
      </c>
      <c r="D14" s="134" t="s">
        <v>395</v>
      </c>
      <c r="E14" s="106" t="s">
        <v>12</v>
      </c>
      <c r="F14" s="107">
        <v>38660</v>
      </c>
      <c r="G14" s="106" t="s">
        <v>13</v>
      </c>
      <c r="H14" s="105" t="s">
        <v>249</v>
      </c>
      <c r="I14" s="134" t="s">
        <v>250</v>
      </c>
      <c r="J14" s="106">
        <v>11</v>
      </c>
      <c r="K14" s="251">
        <v>8</v>
      </c>
      <c r="L14" s="251">
        <v>8.5</v>
      </c>
      <c r="M14" s="252">
        <f t="shared" si="0"/>
        <v>16.5</v>
      </c>
      <c r="N14" s="251">
        <v>2</v>
      </c>
      <c r="O14" s="251">
        <v>1</v>
      </c>
      <c r="P14" s="251">
        <v>5</v>
      </c>
      <c r="Q14" s="251">
        <v>3</v>
      </c>
      <c r="R14" s="251">
        <v>0.5</v>
      </c>
      <c r="S14" s="252">
        <f t="shared" si="1"/>
        <v>11.5</v>
      </c>
      <c r="T14" s="201">
        <f t="shared" si="2"/>
        <v>28</v>
      </c>
      <c r="U14" s="249" t="s">
        <v>461</v>
      </c>
    </row>
    <row r="15" spans="1:21">
      <c r="A15" s="26">
        <v>11</v>
      </c>
      <c r="B15" s="102" t="s">
        <v>405</v>
      </c>
      <c r="C15" s="1" t="s">
        <v>285</v>
      </c>
      <c r="D15" s="1" t="s">
        <v>480</v>
      </c>
      <c r="E15" s="2" t="s">
        <v>12</v>
      </c>
      <c r="F15" s="207">
        <v>38394</v>
      </c>
      <c r="G15" s="2" t="s">
        <v>13</v>
      </c>
      <c r="H15" s="208" t="s">
        <v>185</v>
      </c>
      <c r="I15" s="1" t="s">
        <v>186</v>
      </c>
      <c r="J15" s="27">
        <v>11</v>
      </c>
      <c r="K15" s="251">
        <v>7</v>
      </c>
      <c r="L15" s="251">
        <v>6</v>
      </c>
      <c r="M15" s="252">
        <f t="shared" si="0"/>
        <v>13</v>
      </c>
      <c r="N15" s="251">
        <v>5.5</v>
      </c>
      <c r="O15" s="251">
        <v>0</v>
      </c>
      <c r="P15" s="251">
        <v>5</v>
      </c>
      <c r="Q15" s="251">
        <v>2</v>
      </c>
      <c r="R15" s="251">
        <v>0.5</v>
      </c>
      <c r="S15" s="252">
        <f t="shared" si="1"/>
        <v>13</v>
      </c>
      <c r="T15" s="201">
        <f t="shared" si="2"/>
        <v>26</v>
      </c>
      <c r="U15" s="249" t="s">
        <v>461</v>
      </c>
    </row>
    <row r="16" spans="1:21">
      <c r="A16" s="26">
        <v>12</v>
      </c>
      <c r="B16" s="102" t="s">
        <v>405</v>
      </c>
      <c r="C16" s="104" t="s">
        <v>423</v>
      </c>
      <c r="D16" s="133" t="s">
        <v>395</v>
      </c>
      <c r="E16" s="36" t="s">
        <v>12</v>
      </c>
      <c r="F16" s="103">
        <v>38497</v>
      </c>
      <c r="G16" s="36" t="s">
        <v>13</v>
      </c>
      <c r="H16" s="104" t="s">
        <v>418</v>
      </c>
      <c r="I16" s="133" t="s">
        <v>419</v>
      </c>
      <c r="J16" s="36">
        <v>11</v>
      </c>
      <c r="K16" s="251">
        <v>13.5</v>
      </c>
      <c r="L16" s="251">
        <v>4</v>
      </c>
      <c r="M16" s="252">
        <f t="shared" si="0"/>
        <v>17.5</v>
      </c>
      <c r="N16" s="251">
        <v>3</v>
      </c>
      <c r="O16" s="251">
        <v>0</v>
      </c>
      <c r="P16" s="251">
        <v>5</v>
      </c>
      <c r="Q16" s="251">
        <v>0</v>
      </c>
      <c r="R16" s="251">
        <v>0</v>
      </c>
      <c r="S16" s="252">
        <f t="shared" si="1"/>
        <v>8</v>
      </c>
      <c r="T16" s="201">
        <f t="shared" si="2"/>
        <v>25.5</v>
      </c>
      <c r="U16" s="249" t="s">
        <v>461</v>
      </c>
    </row>
    <row r="17" spans="1:21">
      <c r="A17" s="26">
        <v>13</v>
      </c>
      <c r="B17" s="99" t="s">
        <v>405</v>
      </c>
      <c r="C17" s="1" t="s">
        <v>251</v>
      </c>
      <c r="D17" s="1" t="s">
        <v>474</v>
      </c>
      <c r="E17" s="2" t="s">
        <v>12</v>
      </c>
      <c r="F17" s="1"/>
      <c r="G17" s="2" t="s">
        <v>13</v>
      </c>
      <c r="H17" s="208"/>
      <c r="I17" s="1" t="s">
        <v>252</v>
      </c>
      <c r="J17" s="27">
        <v>11</v>
      </c>
      <c r="K17" s="251">
        <v>7</v>
      </c>
      <c r="L17" s="251">
        <v>4</v>
      </c>
      <c r="M17" s="252">
        <f t="shared" si="0"/>
        <v>11</v>
      </c>
      <c r="N17" s="251">
        <v>2</v>
      </c>
      <c r="O17" s="251">
        <v>1</v>
      </c>
      <c r="P17" s="251">
        <v>11</v>
      </c>
      <c r="Q17" s="251">
        <v>0</v>
      </c>
      <c r="R17" s="251">
        <v>0</v>
      </c>
      <c r="S17" s="252">
        <f t="shared" si="1"/>
        <v>14</v>
      </c>
      <c r="T17" s="201">
        <f t="shared" si="2"/>
        <v>25</v>
      </c>
      <c r="U17" s="249" t="s">
        <v>461</v>
      </c>
    </row>
    <row r="18" spans="1:21">
      <c r="A18" s="26">
        <v>14</v>
      </c>
      <c r="B18" s="26" t="s">
        <v>405</v>
      </c>
      <c r="C18" s="1" t="s">
        <v>179</v>
      </c>
      <c r="D18" s="1" t="s">
        <v>395</v>
      </c>
      <c r="E18" s="2" t="s">
        <v>12</v>
      </c>
      <c r="F18" s="207">
        <v>38711</v>
      </c>
      <c r="G18" s="2" t="s">
        <v>13</v>
      </c>
      <c r="H18" s="208" t="s">
        <v>249</v>
      </c>
      <c r="I18" s="1" t="s">
        <v>250</v>
      </c>
      <c r="J18" s="27">
        <v>11</v>
      </c>
      <c r="K18" s="251">
        <v>14.5</v>
      </c>
      <c r="L18" s="251">
        <v>7</v>
      </c>
      <c r="M18" s="252">
        <f t="shared" si="0"/>
        <v>21.5</v>
      </c>
      <c r="N18" s="251">
        <v>0</v>
      </c>
      <c r="O18" s="251">
        <v>0.5</v>
      </c>
      <c r="P18" s="251">
        <v>0</v>
      </c>
      <c r="Q18" s="251">
        <v>2</v>
      </c>
      <c r="R18" s="251">
        <v>0.5</v>
      </c>
      <c r="S18" s="252">
        <f t="shared" si="1"/>
        <v>3</v>
      </c>
      <c r="T18" s="201">
        <f t="shared" si="2"/>
        <v>24.5</v>
      </c>
      <c r="U18" s="249" t="s">
        <v>461</v>
      </c>
    </row>
    <row r="19" spans="1:21">
      <c r="A19" s="26">
        <v>15</v>
      </c>
      <c r="B19" s="102" t="s">
        <v>405</v>
      </c>
      <c r="C19" s="1" t="s">
        <v>286</v>
      </c>
      <c r="D19" s="1" t="s">
        <v>478</v>
      </c>
      <c r="E19" s="2" t="s">
        <v>21</v>
      </c>
      <c r="F19" s="207">
        <v>38705</v>
      </c>
      <c r="G19" s="2" t="s">
        <v>13</v>
      </c>
      <c r="H19" s="208" t="s">
        <v>185</v>
      </c>
      <c r="I19" s="1" t="s">
        <v>186</v>
      </c>
      <c r="J19" s="27">
        <v>11</v>
      </c>
      <c r="K19" s="251">
        <v>3.5</v>
      </c>
      <c r="L19" s="251">
        <v>6.5</v>
      </c>
      <c r="M19" s="252">
        <f t="shared" si="0"/>
        <v>10</v>
      </c>
      <c r="N19" s="251">
        <v>0.5</v>
      </c>
      <c r="O19" s="251">
        <v>0</v>
      </c>
      <c r="P19" s="251">
        <v>12</v>
      </c>
      <c r="Q19" s="251">
        <v>0</v>
      </c>
      <c r="R19" s="251">
        <v>1.5</v>
      </c>
      <c r="S19" s="252">
        <f t="shared" si="1"/>
        <v>14</v>
      </c>
      <c r="T19" s="201">
        <f t="shared" si="2"/>
        <v>24</v>
      </c>
      <c r="U19" s="249" t="s">
        <v>461</v>
      </c>
    </row>
    <row r="20" spans="1:21">
      <c r="A20" s="26">
        <v>16</v>
      </c>
      <c r="B20" s="76" t="s">
        <v>405</v>
      </c>
      <c r="C20" s="18" t="s">
        <v>279</v>
      </c>
      <c r="D20" s="18" t="s">
        <v>474</v>
      </c>
      <c r="E20" s="11" t="s">
        <v>12</v>
      </c>
      <c r="F20" s="18"/>
      <c r="G20" s="2" t="s">
        <v>13</v>
      </c>
      <c r="H20" s="208"/>
      <c r="I20" s="1" t="s">
        <v>252</v>
      </c>
      <c r="J20" s="27">
        <v>11</v>
      </c>
      <c r="K20" s="251">
        <v>9</v>
      </c>
      <c r="L20" s="251">
        <v>4</v>
      </c>
      <c r="M20" s="252">
        <f t="shared" si="0"/>
        <v>13</v>
      </c>
      <c r="N20" s="251">
        <v>2.5</v>
      </c>
      <c r="O20" s="251">
        <v>2</v>
      </c>
      <c r="P20" s="251">
        <v>4</v>
      </c>
      <c r="Q20" s="251">
        <v>0</v>
      </c>
      <c r="R20" s="251">
        <v>1.5</v>
      </c>
      <c r="S20" s="252">
        <f t="shared" si="1"/>
        <v>10</v>
      </c>
      <c r="T20" s="201">
        <f t="shared" si="2"/>
        <v>23</v>
      </c>
      <c r="U20" s="249" t="s">
        <v>461</v>
      </c>
    </row>
    <row r="21" spans="1:21">
      <c r="A21" s="26">
        <v>17</v>
      </c>
      <c r="B21" s="26" t="s">
        <v>405</v>
      </c>
      <c r="C21" s="1" t="s">
        <v>47</v>
      </c>
      <c r="D21" s="1" t="s">
        <v>489</v>
      </c>
      <c r="E21" s="2" t="s">
        <v>12</v>
      </c>
      <c r="F21" s="1"/>
      <c r="G21" s="2" t="s">
        <v>13</v>
      </c>
      <c r="H21" s="208"/>
      <c r="I21" s="1" t="s">
        <v>254</v>
      </c>
      <c r="J21" s="27">
        <v>11</v>
      </c>
      <c r="K21" s="251">
        <v>10</v>
      </c>
      <c r="L21" s="251">
        <v>9.5</v>
      </c>
      <c r="M21" s="252">
        <f t="shared" si="0"/>
        <v>19.5</v>
      </c>
      <c r="N21" s="251">
        <v>0</v>
      </c>
      <c r="O21" s="251">
        <v>0</v>
      </c>
      <c r="P21" s="251">
        <v>0</v>
      </c>
      <c r="Q21" s="251">
        <v>3</v>
      </c>
      <c r="R21" s="251">
        <v>0</v>
      </c>
      <c r="S21" s="252">
        <f t="shared" si="1"/>
        <v>3</v>
      </c>
      <c r="T21" s="201">
        <f t="shared" si="2"/>
        <v>22.5</v>
      </c>
      <c r="U21" s="249" t="s">
        <v>461</v>
      </c>
    </row>
    <row r="22" spans="1:21">
      <c r="A22" s="26">
        <v>18</v>
      </c>
      <c r="B22" s="26" t="s">
        <v>405</v>
      </c>
      <c r="C22" s="1" t="s">
        <v>275</v>
      </c>
      <c r="D22" s="1" t="s">
        <v>395</v>
      </c>
      <c r="E22" s="2" t="s">
        <v>12</v>
      </c>
      <c r="F22" s="207">
        <v>38701</v>
      </c>
      <c r="G22" s="2" t="s">
        <v>13</v>
      </c>
      <c r="H22" s="208" t="s">
        <v>185</v>
      </c>
      <c r="I22" s="1" t="s">
        <v>186</v>
      </c>
      <c r="J22" s="27">
        <v>11</v>
      </c>
      <c r="K22" s="251">
        <v>6</v>
      </c>
      <c r="L22" s="251">
        <v>5</v>
      </c>
      <c r="M22" s="252">
        <f t="shared" si="0"/>
        <v>11</v>
      </c>
      <c r="N22" s="251">
        <v>1</v>
      </c>
      <c r="O22" s="251">
        <v>0</v>
      </c>
      <c r="P22" s="251">
        <v>8</v>
      </c>
      <c r="Q22" s="251">
        <v>2</v>
      </c>
      <c r="R22" s="251">
        <v>0.5</v>
      </c>
      <c r="S22" s="252">
        <f t="shared" si="1"/>
        <v>11.5</v>
      </c>
      <c r="T22" s="201">
        <f t="shared" si="2"/>
        <v>22.5</v>
      </c>
      <c r="U22" s="249" t="s">
        <v>461</v>
      </c>
    </row>
    <row r="23" spans="1:21">
      <c r="A23" s="26">
        <v>19</v>
      </c>
      <c r="B23" s="26" t="s">
        <v>405</v>
      </c>
      <c r="C23" s="1" t="s">
        <v>262</v>
      </c>
      <c r="D23" s="1" t="s">
        <v>472</v>
      </c>
      <c r="E23" s="2" t="s">
        <v>12</v>
      </c>
      <c r="F23" s="207">
        <v>38523</v>
      </c>
      <c r="G23" s="2" t="s">
        <v>13</v>
      </c>
      <c r="H23" s="208" t="s">
        <v>185</v>
      </c>
      <c r="I23" s="1" t="s">
        <v>186</v>
      </c>
      <c r="J23" s="27">
        <v>11</v>
      </c>
      <c r="K23" s="251">
        <v>13.5</v>
      </c>
      <c r="L23" s="251">
        <v>3</v>
      </c>
      <c r="M23" s="252">
        <f t="shared" si="0"/>
        <v>16.5</v>
      </c>
      <c r="N23" s="251">
        <v>0</v>
      </c>
      <c r="O23" s="251">
        <v>2</v>
      </c>
      <c r="P23" s="251">
        <v>1.5</v>
      </c>
      <c r="Q23" s="251">
        <v>2</v>
      </c>
      <c r="R23" s="251">
        <v>0.5</v>
      </c>
      <c r="S23" s="252">
        <f t="shared" si="1"/>
        <v>6</v>
      </c>
      <c r="T23" s="201">
        <f t="shared" si="2"/>
        <v>22.5</v>
      </c>
      <c r="U23" s="249" t="s">
        <v>461</v>
      </c>
    </row>
    <row r="24" spans="1:21">
      <c r="A24" s="26">
        <v>20</v>
      </c>
      <c r="B24" s="102" t="s">
        <v>405</v>
      </c>
      <c r="C24" s="104" t="s">
        <v>421</v>
      </c>
      <c r="D24" s="133" t="s">
        <v>474</v>
      </c>
      <c r="E24" s="36" t="s">
        <v>12</v>
      </c>
      <c r="F24" s="103">
        <v>38649</v>
      </c>
      <c r="G24" s="36" t="s">
        <v>13</v>
      </c>
      <c r="H24" s="104" t="s">
        <v>17</v>
      </c>
      <c r="I24" s="133" t="s">
        <v>18</v>
      </c>
      <c r="J24" s="36">
        <v>11</v>
      </c>
      <c r="K24" s="251">
        <v>10.5</v>
      </c>
      <c r="L24" s="251">
        <v>7.5</v>
      </c>
      <c r="M24" s="252">
        <f t="shared" si="0"/>
        <v>18</v>
      </c>
      <c r="N24" s="251">
        <v>1</v>
      </c>
      <c r="O24" s="251">
        <v>0</v>
      </c>
      <c r="P24" s="251">
        <v>0</v>
      </c>
      <c r="Q24" s="251">
        <v>1</v>
      </c>
      <c r="R24" s="251">
        <v>1</v>
      </c>
      <c r="S24" s="252">
        <f t="shared" si="1"/>
        <v>3</v>
      </c>
      <c r="T24" s="201">
        <f t="shared" si="2"/>
        <v>21</v>
      </c>
      <c r="U24" s="249" t="s">
        <v>461</v>
      </c>
    </row>
    <row r="25" spans="1:21">
      <c r="A25" s="26">
        <v>21</v>
      </c>
      <c r="B25" s="26" t="s">
        <v>405</v>
      </c>
      <c r="C25" s="18" t="s">
        <v>277</v>
      </c>
      <c r="D25" s="18" t="s">
        <v>487</v>
      </c>
      <c r="E25" s="11" t="s">
        <v>21</v>
      </c>
      <c r="F25" s="23">
        <v>38592</v>
      </c>
      <c r="G25" s="2" t="s">
        <v>13</v>
      </c>
      <c r="H25" s="208" t="s">
        <v>278</v>
      </c>
      <c r="I25" s="1" t="s">
        <v>250</v>
      </c>
      <c r="J25" s="27">
        <v>11</v>
      </c>
      <c r="K25" s="251">
        <v>10.5</v>
      </c>
      <c r="L25" s="251">
        <v>6</v>
      </c>
      <c r="M25" s="252">
        <f t="shared" si="0"/>
        <v>16.5</v>
      </c>
      <c r="N25" s="251">
        <v>0</v>
      </c>
      <c r="O25" s="251">
        <v>0</v>
      </c>
      <c r="P25" s="251">
        <v>4.5</v>
      </c>
      <c r="Q25" s="251">
        <v>0</v>
      </c>
      <c r="R25" s="251">
        <v>0</v>
      </c>
      <c r="S25" s="252">
        <f t="shared" si="1"/>
        <v>4.5</v>
      </c>
      <c r="T25" s="201">
        <f t="shared" si="2"/>
        <v>21</v>
      </c>
      <c r="U25" s="249" t="s">
        <v>461</v>
      </c>
    </row>
    <row r="26" spans="1:21">
      <c r="A26" s="26">
        <v>22</v>
      </c>
      <c r="B26" s="76" t="s">
        <v>405</v>
      </c>
      <c r="C26" s="18" t="s">
        <v>284</v>
      </c>
      <c r="D26" s="18" t="s">
        <v>484</v>
      </c>
      <c r="E26" s="11" t="s">
        <v>268</v>
      </c>
      <c r="F26" s="23">
        <v>38686</v>
      </c>
      <c r="G26" s="11" t="s">
        <v>13</v>
      </c>
      <c r="H26" s="28" t="s">
        <v>185</v>
      </c>
      <c r="I26" s="18" t="s">
        <v>186</v>
      </c>
      <c r="J26" s="27">
        <v>11</v>
      </c>
      <c r="K26" s="251">
        <v>14</v>
      </c>
      <c r="L26" s="251">
        <v>4</v>
      </c>
      <c r="M26" s="252">
        <f t="shared" si="0"/>
        <v>18</v>
      </c>
      <c r="N26" s="251">
        <v>1</v>
      </c>
      <c r="O26" s="251">
        <v>0</v>
      </c>
      <c r="P26" s="251">
        <v>0.5</v>
      </c>
      <c r="Q26" s="251">
        <v>0.5</v>
      </c>
      <c r="R26" s="251">
        <v>0</v>
      </c>
      <c r="S26" s="252">
        <f t="shared" si="1"/>
        <v>2</v>
      </c>
      <c r="T26" s="201">
        <f t="shared" si="2"/>
        <v>20</v>
      </c>
      <c r="U26" s="169" t="s">
        <v>471</v>
      </c>
    </row>
    <row r="27" spans="1:21">
      <c r="A27" s="26">
        <v>23</v>
      </c>
      <c r="B27" s="26" t="s">
        <v>405</v>
      </c>
      <c r="C27" s="1" t="s">
        <v>274</v>
      </c>
      <c r="D27" s="1" t="s">
        <v>482</v>
      </c>
      <c r="E27" s="2" t="s">
        <v>12</v>
      </c>
      <c r="F27" s="1"/>
      <c r="G27" s="2" t="s">
        <v>13</v>
      </c>
      <c r="H27" s="208"/>
      <c r="I27" s="1" t="s">
        <v>156</v>
      </c>
      <c r="J27" s="27">
        <v>11</v>
      </c>
      <c r="K27" s="251">
        <v>8.5</v>
      </c>
      <c r="L27" s="251">
        <v>8.5</v>
      </c>
      <c r="M27" s="252">
        <f t="shared" si="0"/>
        <v>17</v>
      </c>
      <c r="N27" s="251">
        <v>0</v>
      </c>
      <c r="O27" s="251">
        <v>0</v>
      </c>
      <c r="P27" s="251">
        <v>0</v>
      </c>
      <c r="Q27" s="251">
        <v>2.5</v>
      </c>
      <c r="R27" s="251">
        <v>0</v>
      </c>
      <c r="S27" s="252">
        <f t="shared" si="1"/>
        <v>2.5</v>
      </c>
      <c r="T27" s="201">
        <f t="shared" si="2"/>
        <v>19.5</v>
      </c>
      <c r="U27" s="169" t="s">
        <v>471</v>
      </c>
    </row>
    <row r="28" spans="1:21">
      <c r="A28" s="26">
        <v>24</v>
      </c>
      <c r="B28" s="26" t="s">
        <v>405</v>
      </c>
      <c r="C28" s="1" t="s">
        <v>270</v>
      </c>
      <c r="D28" s="1" t="s">
        <v>395</v>
      </c>
      <c r="E28" s="2" t="s">
        <v>12</v>
      </c>
      <c r="F28" s="1"/>
      <c r="G28" s="2" t="s">
        <v>13</v>
      </c>
      <c r="H28" s="208"/>
      <c r="I28" s="1" t="s">
        <v>254</v>
      </c>
      <c r="J28" s="27">
        <v>11</v>
      </c>
      <c r="K28" s="251">
        <v>5</v>
      </c>
      <c r="L28" s="251">
        <v>9</v>
      </c>
      <c r="M28" s="252">
        <f t="shared" si="0"/>
        <v>14</v>
      </c>
      <c r="N28" s="251">
        <v>3</v>
      </c>
      <c r="O28" s="251">
        <v>0</v>
      </c>
      <c r="P28" s="251">
        <v>0</v>
      </c>
      <c r="Q28" s="251">
        <v>2</v>
      </c>
      <c r="R28" s="251">
        <v>0.5</v>
      </c>
      <c r="S28" s="252">
        <f t="shared" si="1"/>
        <v>5.5</v>
      </c>
      <c r="T28" s="201">
        <f t="shared" si="2"/>
        <v>19.5</v>
      </c>
      <c r="U28" s="169" t="s">
        <v>471</v>
      </c>
    </row>
    <row r="29" spans="1:21">
      <c r="A29" s="26">
        <v>25</v>
      </c>
      <c r="B29" s="26" t="s">
        <v>405</v>
      </c>
      <c r="C29" s="1" t="s">
        <v>265</v>
      </c>
      <c r="D29" s="1" t="s">
        <v>12</v>
      </c>
      <c r="E29" s="2" t="s">
        <v>21</v>
      </c>
      <c r="F29" s="1"/>
      <c r="G29" s="2" t="s">
        <v>13</v>
      </c>
      <c r="H29" s="208"/>
      <c r="I29" s="233" t="s">
        <v>266</v>
      </c>
      <c r="J29" s="27">
        <v>11</v>
      </c>
      <c r="K29" s="251">
        <v>9</v>
      </c>
      <c r="L29" s="251">
        <v>6.5</v>
      </c>
      <c r="M29" s="252">
        <f t="shared" si="0"/>
        <v>15.5</v>
      </c>
      <c r="N29" s="251">
        <v>0.5</v>
      </c>
      <c r="O29" s="251">
        <v>0</v>
      </c>
      <c r="P29" s="251">
        <v>0.5</v>
      </c>
      <c r="Q29" s="251">
        <v>2.5</v>
      </c>
      <c r="R29" s="251">
        <v>0</v>
      </c>
      <c r="S29" s="252">
        <f t="shared" si="1"/>
        <v>3.5</v>
      </c>
      <c r="T29" s="201">
        <f t="shared" si="2"/>
        <v>19</v>
      </c>
      <c r="U29" s="169" t="s">
        <v>471</v>
      </c>
    </row>
    <row r="30" spans="1:21">
      <c r="A30" s="26">
        <v>26</v>
      </c>
      <c r="B30" s="26" t="s">
        <v>405</v>
      </c>
      <c r="C30" s="1" t="s">
        <v>257</v>
      </c>
      <c r="D30" s="1" t="s">
        <v>482</v>
      </c>
      <c r="E30" s="2" t="s">
        <v>21</v>
      </c>
      <c r="F30" s="1"/>
      <c r="G30" s="2" t="s">
        <v>13</v>
      </c>
      <c r="H30" s="208"/>
      <c r="I30" s="233" t="s">
        <v>156</v>
      </c>
      <c r="J30" s="27">
        <v>11</v>
      </c>
      <c r="K30" s="251">
        <v>3</v>
      </c>
      <c r="L30" s="251">
        <v>8.5</v>
      </c>
      <c r="M30" s="252">
        <f t="shared" si="0"/>
        <v>11.5</v>
      </c>
      <c r="N30" s="251">
        <v>2</v>
      </c>
      <c r="O30" s="251">
        <v>0</v>
      </c>
      <c r="P30" s="251">
        <v>0.5</v>
      </c>
      <c r="Q30" s="251">
        <v>3</v>
      </c>
      <c r="R30" s="251">
        <v>0</v>
      </c>
      <c r="S30" s="252">
        <f t="shared" si="1"/>
        <v>5.5</v>
      </c>
      <c r="T30" s="201">
        <f t="shared" si="2"/>
        <v>17</v>
      </c>
      <c r="U30" s="169" t="s">
        <v>471</v>
      </c>
    </row>
    <row r="31" spans="1:21">
      <c r="A31" s="26">
        <v>27</v>
      </c>
      <c r="B31" s="76" t="s">
        <v>405</v>
      </c>
      <c r="C31" s="18" t="s">
        <v>281</v>
      </c>
      <c r="D31" s="18" t="s">
        <v>481</v>
      </c>
      <c r="E31" s="11" t="s">
        <v>12</v>
      </c>
      <c r="F31" s="23">
        <v>38532</v>
      </c>
      <c r="G31" s="11" t="s">
        <v>13</v>
      </c>
      <c r="H31" s="28" t="s">
        <v>185</v>
      </c>
      <c r="I31" s="135" t="s">
        <v>186</v>
      </c>
      <c r="J31" s="27">
        <v>11</v>
      </c>
      <c r="K31" s="251">
        <v>8.5</v>
      </c>
      <c r="L31" s="251">
        <v>3</v>
      </c>
      <c r="M31" s="252">
        <f t="shared" si="0"/>
        <v>11.5</v>
      </c>
      <c r="N31" s="251">
        <v>0</v>
      </c>
      <c r="O31" s="251">
        <v>1</v>
      </c>
      <c r="P31" s="251">
        <v>0</v>
      </c>
      <c r="Q31" s="251">
        <v>2</v>
      </c>
      <c r="R31" s="251">
        <v>0.5</v>
      </c>
      <c r="S31" s="252">
        <f t="shared" si="1"/>
        <v>3.5</v>
      </c>
      <c r="T31" s="201">
        <f t="shared" si="2"/>
        <v>15</v>
      </c>
      <c r="U31" s="169" t="s">
        <v>471</v>
      </c>
    </row>
    <row r="32" spans="1:21">
      <c r="A32" s="26">
        <v>28</v>
      </c>
      <c r="B32" s="26" t="s">
        <v>444</v>
      </c>
      <c r="C32" s="18" t="s">
        <v>282</v>
      </c>
      <c r="D32" s="18" t="s">
        <v>485</v>
      </c>
      <c r="E32" s="11" t="s">
        <v>12</v>
      </c>
      <c r="F32" s="23">
        <v>38174</v>
      </c>
      <c r="G32" s="11" t="s">
        <v>13</v>
      </c>
      <c r="H32" s="28" t="s">
        <v>185</v>
      </c>
      <c r="I32" s="135" t="s">
        <v>186</v>
      </c>
      <c r="J32" s="27">
        <v>11</v>
      </c>
      <c r="K32" s="251">
        <v>6</v>
      </c>
      <c r="L32" s="251">
        <v>3.5</v>
      </c>
      <c r="M32" s="252">
        <f t="shared" si="0"/>
        <v>9.5</v>
      </c>
      <c r="N32" s="251">
        <v>2</v>
      </c>
      <c r="O32" s="251">
        <v>0</v>
      </c>
      <c r="P32" s="251">
        <v>0</v>
      </c>
      <c r="Q32" s="251">
        <v>0</v>
      </c>
      <c r="R32" s="251">
        <v>1.5</v>
      </c>
      <c r="S32" s="252">
        <f t="shared" si="1"/>
        <v>3.5</v>
      </c>
      <c r="T32" s="201">
        <f t="shared" si="2"/>
        <v>13</v>
      </c>
      <c r="U32" s="169" t="s">
        <v>471</v>
      </c>
    </row>
    <row r="33" spans="1:21">
      <c r="A33" s="26">
        <v>29</v>
      </c>
      <c r="B33" s="26" t="s">
        <v>405</v>
      </c>
      <c r="C33" s="1" t="s">
        <v>164</v>
      </c>
      <c r="D33" s="1" t="s">
        <v>482</v>
      </c>
      <c r="E33" s="2"/>
      <c r="F33" s="1"/>
      <c r="G33" s="2" t="s">
        <v>13</v>
      </c>
      <c r="H33" s="208"/>
      <c r="I33" s="233" t="s">
        <v>283</v>
      </c>
      <c r="J33" s="27">
        <v>11</v>
      </c>
      <c r="K33" s="251">
        <v>7</v>
      </c>
      <c r="L33" s="251">
        <v>2.5</v>
      </c>
      <c r="M33" s="252">
        <f t="shared" si="0"/>
        <v>9.5</v>
      </c>
      <c r="N33" s="251">
        <v>0</v>
      </c>
      <c r="O33" s="251">
        <v>0</v>
      </c>
      <c r="P33" s="251">
        <v>0</v>
      </c>
      <c r="Q33" s="251">
        <v>3</v>
      </c>
      <c r="R33" s="251">
        <v>0</v>
      </c>
      <c r="S33" s="252">
        <f t="shared" si="1"/>
        <v>3</v>
      </c>
      <c r="T33" s="201">
        <f t="shared" si="2"/>
        <v>12.5</v>
      </c>
      <c r="U33" s="169" t="s">
        <v>471</v>
      </c>
    </row>
    <row r="34" spans="1:21" s="192" customFormat="1" ht="16.25" customHeight="1">
      <c r="A34" s="130">
        <v>30</v>
      </c>
      <c r="B34" s="26" t="s">
        <v>405</v>
      </c>
      <c r="C34" s="1" t="s">
        <v>271</v>
      </c>
      <c r="D34" s="1" t="s">
        <v>472</v>
      </c>
      <c r="E34" s="2" t="s">
        <v>12</v>
      </c>
      <c r="F34" s="1"/>
      <c r="G34" s="2" t="s">
        <v>13</v>
      </c>
      <c r="H34" s="208"/>
      <c r="I34" s="233" t="s">
        <v>254</v>
      </c>
      <c r="J34" s="203">
        <v>11</v>
      </c>
      <c r="K34" s="251">
        <v>3</v>
      </c>
      <c r="L34" s="251">
        <v>9</v>
      </c>
      <c r="M34" s="252">
        <f t="shared" si="0"/>
        <v>12</v>
      </c>
      <c r="N34" s="251"/>
      <c r="O34" s="251"/>
      <c r="P34" s="251"/>
      <c r="Q34" s="251"/>
      <c r="R34" s="251"/>
      <c r="S34" s="252">
        <f t="shared" si="1"/>
        <v>0</v>
      </c>
      <c r="T34" s="202">
        <f t="shared" si="2"/>
        <v>12</v>
      </c>
      <c r="U34" s="169" t="s">
        <v>471</v>
      </c>
    </row>
    <row r="35" spans="1:21">
      <c r="A35" s="26">
        <v>31</v>
      </c>
      <c r="B35" s="26" t="s">
        <v>405</v>
      </c>
      <c r="C35" s="1" t="s">
        <v>272</v>
      </c>
      <c r="D35" s="1" t="s">
        <v>484</v>
      </c>
      <c r="E35" s="2" t="s">
        <v>12</v>
      </c>
      <c r="F35" s="1"/>
      <c r="G35" s="2" t="s">
        <v>13</v>
      </c>
      <c r="H35" s="208"/>
      <c r="I35" s="1" t="s">
        <v>156</v>
      </c>
      <c r="J35" s="27">
        <v>11</v>
      </c>
      <c r="K35" s="251">
        <v>7.5</v>
      </c>
      <c r="L35" s="251">
        <v>3.5</v>
      </c>
      <c r="M35" s="252">
        <f t="shared" si="0"/>
        <v>11</v>
      </c>
      <c r="N35" s="251">
        <v>0</v>
      </c>
      <c r="O35" s="251">
        <v>0</v>
      </c>
      <c r="P35" s="251">
        <v>1</v>
      </c>
      <c r="Q35" s="251">
        <v>0</v>
      </c>
      <c r="R35" s="251">
        <v>0</v>
      </c>
      <c r="S35" s="252">
        <f t="shared" si="1"/>
        <v>1</v>
      </c>
      <c r="T35" s="201">
        <f t="shared" si="2"/>
        <v>12</v>
      </c>
      <c r="U35" s="169" t="s">
        <v>471</v>
      </c>
    </row>
    <row r="36" spans="1:21">
      <c r="A36" s="26">
        <v>32</v>
      </c>
      <c r="B36" s="99" t="s">
        <v>405</v>
      </c>
      <c r="C36" s="104" t="s">
        <v>287</v>
      </c>
      <c r="D36" s="133" t="s">
        <v>395</v>
      </c>
      <c r="E36" s="36" t="s">
        <v>12</v>
      </c>
      <c r="F36" s="103">
        <v>38526</v>
      </c>
      <c r="G36" s="36" t="s">
        <v>13</v>
      </c>
      <c r="H36" s="104" t="s">
        <v>407</v>
      </c>
      <c r="I36" s="166" t="s">
        <v>408</v>
      </c>
      <c r="J36" s="36">
        <v>11</v>
      </c>
      <c r="K36" s="251">
        <v>0</v>
      </c>
      <c r="L36" s="251">
        <v>5.5</v>
      </c>
      <c r="M36" s="252">
        <f t="shared" si="0"/>
        <v>5.5</v>
      </c>
      <c r="N36" s="251">
        <v>1</v>
      </c>
      <c r="O36" s="251">
        <v>0</v>
      </c>
      <c r="P36" s="251">
        <v>5</v>
      </c>
      <c r="Q36" s="251">
        <v>0</v>
      </c>
      <c r="R36" s="251">
        <v>0</v>
      </c>
      <c r="S36" s="252">
        <f t="shared" si="1"/>
        <v>6</v>
      </c>
      <c r="T36" s="201">
        <f t="shared" si="2"/>
        <v>11.5</v>
      </c>
      <c r="U36" s="169" t="s">
        <v>471</v>
      </c>
    </row>
    <row r="37" spans="1:21">
      <c r="A37" s="26">
        <v>33</v>
      </c>
      <c r="B37" s="26" t="s">
        <v>405</v>
      </c>
      <c r="C37" s="1" t="s">
        <v>269</v>
      </c>
      <c r="D37" s="1" t="s">
        <v>472</v>
      </c>
      <c r="E37" s="2" t="s">
        <v>21</v>
      </c>
      <c r="F37" s="207">
        <v>38414</v>
      </c>
      <c r="G37" s="2" t="s">
        <v>13</v>
      </c>
      <c r="H37" s="208" t="s">
        <v>185</v>
      </c>
      <c r="I37" s="233" t="s">
        <v>186</v>
      </c>
      <c r="J37" s="27">
        <v>11</v>
      </c>
      <c r="K37" s="251">
        <v>3</v>
      </c>
      <c r="L37" s="251">
        <v>4</v>
      </c>
      <c r="M37" s="252">
        <f t="shared" si="0"/>
        <v>7</v>
      </c>
      <c r="N37" s="251">
        <v>0.5</v>
      </c>
      <c r="O37" s="251">
        <v>0</v>
      </c>
      <c r="P37" s="251">
        <v>3.5</v>
      </c>
      <c r="Q37" s="251">
        <v>0</v>
      </c>
      <c r="R37" s="251">
        <v>0</v>
      </c>
      <c r="S37" s="252">
        <f t="shared" si="1"/>
        <v>4</v>
      </c>
      <c r="T37" s="201">
        <f t="shared" si="2"/>
        <v>11</v>
      </c>
      <c r="U37" s="169" t="s">
        <v>471</v>
      </c>
    </row>
    <row r="38" spans="1:21">
      <c r="A38" s="26">
        <v>34</v>
      </c>
      <c r="B38" s="26" t="s">
        <v>405</v>
      </c>
      <c r="C38" s="18" t="s">
        <v>276</v>
      </c>
      <c r="D38" s="18" t="s">
        <v>479</v>
      </c>
      <c r="E38" s="11" t="s">
        <v>21</v>
      </c>
      <c r="F38" s="23">
        <v>38506</v>
      </c>
      <c r="G38" s="2" t="s">
        <v>13</v>
      </c>
      <c r="H38" s="208" t="s">
        <v>185</v>
      </c>
      <c r="I38" s="1" t="s">
        <v>186</v>
      </c>
      <c r="J38" s="27">
        <v>11</v>
      </c>
      <c r="K38" s="251">
        <v>2</v>
      </c>
      <c r="L38" s="251">
        <v>3.5</v>
      </c>
      <c r="M38" s="252">
        <f t="shared" si="0"/>
        <v>5.5</v>
      </c>
      <c r="N38" s="251">
        <v>0</v>
      </c>
      <c r="O38" s="251">
        <v>0</v>
      </c>
      <c r="P38" s="251">
        <v>4.5</v>
      </c>
      <c r="Q38" s="251">
        <v>0</v>
      </c>
      <c r="R38" s="251">
        <v>0.5</v>
      </c>
      <c r="S38" s="252">
        <f t="shared" si="1"/>
        <v>5</v>
      </c>
      <c r="T38" s="201">
        <f t="shared" si="2"/>
        <v>10.5</v>
      </c>
      <c r="U38" s="169" t="s">
        <v>471</v>
      </c>
    </row>
    <row r="39" spans="1:21">
      <c r="A39" s="26">
        <v>35</v>
      </c>
      <c r="B39" s="26" t="s">
        <v>405</v>
      </c>
      <c r="C39" s="1" t="s">
        <v>247</v>
      </c>
      <c r="D39" s="1" t="s">
        <v>12</v>
      </c>
      <c r="E39" s="2" t="s">
        <v>12</v>
      </c>
      <c r="F39" s="207">
        <v>38668</v>
      </c>
      <c r="G39" s="2" t="s">
        <v>13</v>
      </c>
      <c r="H39" s="208" t="s">
        <v>185</v>
      </c>
      <c r="I39" s="1" t="s">
        <v>186</v>
      </c>
      <c r="J39" s="27">
        <v>11</v>
      </c>
      <c r="K39" s="251">
        <v>1</v>
      </c>
      <c r="L39" s="251">
        <v>5.5</v>
      </c>
      <c r="M39" s="252">
        <f t="shared" si="0"/>
        <v>6.5</v>
      </c>
      <c r="N39" s="251">
        <v>0</v>
      </c>
      <c r="O39" s="251">
        <v>0.5</v>
      </c>
      <c r="P39" s="251">
        <v>2.5</v>
      </c>
      <c r="Q39" s="251">
        <v>0.5</v>
      </c>
      <c r="R39" s="251">
        <v>0.5</v>
      </c>
      <c r="S39" s="252">
        <f t="shared" si="1"/>
        <v>4</v>
      </c>
      <c r="T39" s="201">
        <f t="shared" si="2"/>
        <v>10.5</v>
      </c>
      <c r="U39" s="169" t="s">
        <v>471</v>
      </c>
    </row>
    <row r="40" spans="1:21">
      <c r="A40" s="26">
        <v>36</v>
      </c>
      <c r="B40" s="26" t="s">
        <v>405</v>
      </c>
      <c r="C40" s="1" t="s">
        <v>259</v>
      </c>
      <c r="D40" s="1" t="s">
        <v>483</v>
      </c>
      <c r="E40" s="2" t="s">
        <v>21</v>
      </c>
      <c r="F40" s="1"/>
      <c r="G40" s="2" t="s">
        <v>13</v>
      </c>
      <c r="H40" s="208"/>
      <c r="I40" s="1" t="s">
        <v>260</v>
      </c>
      <c r="J40" s="27">
        <v>11</v>
      </c>
      <c r="K40" s="251">
        <v>1</v>
      </c>
      <c r="L40" s="251">
        <v>3.5</v>
      </c>
      <c r="M40" s="252">
        <f t="shared" si="0"/>
        <v>4.5</v>
      </c>
      <c r="N40" s="251">
        <v>2.5</v>
      </c>
      <c r="O40" s="251">
        <v>0</v>
      </c>
      <c r="P40" s="251">
        <v>1</v>
      </c>
      <c r="Q40" s="251">
        <v>0.5</v>
      </c>
      <c r="R40" s="251">
        <v>1.5</v>
      </c>
      <c r="S40" s="252">
        <f t="shared" si="1"/>
        <v>5.5</v>
      </c>
      <c r="T40" s="201">
        <f t="shared" si="2"/>
        <v>10</v>
      </c>
      <c r="U40" s="169" t="s">
        <v>471</v>
      </c>
    </row>
    <row r="41" spans="1:21">
      <c r="A41" s="26">
        <v>37</v>
      </c>
      <c r="B41" s="102" t="s">
        <v>405</v>
      </c>
      <c r="C41" s="104" t="s">
        <v>424</v>
      </c>
      <c r="D41" s="133" t="s">
        <v>395</v>
      </c>
      <c r="E41" s="36" t="s">
        <v>12</v>
      </c>
      <c r="F41" s="103">
        <v>38585</v>
      </c>
      <c r="G41" s="36" t="s">
        <v>13</v>
      </c>
      <c r="H41" s="104" t="s">
        <v>407</v>
      </c>
      <c r="I41" s="133" t="s">
        <v>408</v>
      </c>
      <c r="J41" s="36">
        <v>11</v>
      </c>
      <c r="K41" s="251">
        <v>1</v>
      </c>
      <c r="L41" s="251">
        <v>5</v>
      </c>
      <c r="M41" s="252">
        <f t="shared" si="0"/>
        <v>6</v>
      </c>
      <c r="N41" s="251">
        <v>0.5</v>
      </c>
      <c r="O41" s="251">
        <v>0</v>
      </c>
      <c r="P41" s="251">
        <v>1.5</v>
      </c>
      <c r="Q41" s="251">
        <v>2</v>
      </c>
      <c r="R41" s="251">
        <v>0</v>
      </c>
      <c r="S41" s="252">
        <f t="shared" si="1"/>
        <v>4</v>
      </c>
      <c r="T41" s="201">
        <f t="shared" si="2"/>
        <v>10</v>
      </c>
      <c r="U41" s="169" t="s">
        <v>471</v>
      </c>
    </row>
    <row r="42" spans="1:21">
      <c r="A42" s="26">
        <v>38</v>
      </c>
      <c r="B42" s="134" t="s">
        <v>405</v>
      </c>
      <c r="C42" s="105" t="s">
        <v>425</v>
      </c>
      <c r="D42" s="134" t="s">
        <v>493</v>
      </c>
      <c r="E42" s="106" t="s">
        <v>12</v>
      </c>
      <c r="F42" s="107">
        <v>38266</v>
      </c>
      <c r="G42" s="106" t="s">
        <v>13</v>
      </c>
      <c r="H42" s="105" t="s">
        <v>249</v>
      </c>
      <c r="I42" s="134" t="s">
        <v>250</v>
      </c>
      <c r="J42" s="106">
        <v>11</v>
      </c>
      <c r="K42" s="251">
        <v>1</v>
      </c>
      <c r="L42" s="251">
        <v>7.5</v>
      </c>
      <c r="M42" s="252">
        <f t="shared" si="0"/>
        <v>8.5</v>
      </c>
      <c r="N42" s="251">
        <v>0</v>
      </c>
      <c r="O42" s="251">
        <v>0</v>
      </c>
      <c r="P42" s="251">
        <v>1.5</v>
      </c>
      <c r="Q42" s="251">
        <v>0</v>
      </c>
      <c r="R42" s="251">
        <v>0</v>
      </c>
      <c r="S42" s="252">
        <f t="shared" si="1"/>
        <v>1.5</v>
      </c>
      <c r="T42" s="201">
        <f t="shared" si="2"/>
        <v>10</v>
      </c>
      <c r="U42" s="169" t="s">
        <v>471</v>
      </c>
    </row>
    <row r="43" spans="1:21">
      <c r="A43" s="26">
        <v>39</v>
      </c>
      <c r="B43" s="158" t="s">
        <v>445</v>
      </c>
      <c r="C43" s="158" t="s">
        <v>359</v>
      </c>
      <c r="D43" s="158" t="s">
        <v>487</v>
      </c>
      <c r="E43" s="46" t="s">
        <v>16</v>
      </c>
      <c r="F43" s="35">
        <v>38624</v>
      </c>
      <c r="G43" s="46" t="s">
        <v>13</v>
      </c>
      <c r="H43" s="67" t="s">
        <v>349</v>
      </c>
      <c r="I43" s="158" t="s">
        <v>350</v>
      </c>
      <c r="J43" s="32">
        <v>11</v>
      </c>
      <c r="K43" s="251">
        <v>1</v>
      </c>
      <c r="L43" s="251">
        <v>6</v>
      </c>
      <c r="M43" s="252">
        <f t="shared" si="0"/>
        <v>7</v>
      </c>
      <c r="N43" s="251">
        <v>0.5</v>
      </c>
      <c r="O43" s="251">
        <v>0</v>
      </c>
      <c r="P43" s="251">
        <v>0</v>
      </c>
      <c r="Q43" s="251">
        <v>0</v>
      </c>
      <c r="R43" s="251">
        <v>1.5</v>
      </c>
      <c r="S43" s="252">
        <f t="shared" si="1"/>
        <v>2</v>
      </c>
      <c r="T43" s="201">
        <f t="shared" si="2"/>
        <v>9</v>
      </c>
      <c r="U43" s="169" t="s">
        <v>471</v>
      </c>
    </row>
    <row r="44" spans="1:21">
      <c r="A44" s="26">
        <v>40</v>
      </c>
      <c r="B44" s="18" t="s">
        <v>446</v>
      </c>
      <c r="C44" s="164" t="s">
        <v>336</v>
      </c>
      <c r="D44" s="164" t="s">
        <v>479</v>
      </c>
      <c r="E44" s="10" t="s">
        <v>12</v>
      </c>
      <c r="F44" s="165">
        <v>38495</v>
      </c>
      <c r="G44" s="11" t="s">
        <v>13</v>
      </c>
      <c r="H44" s="28" t="s">
        <v>332</v>
      </c>
      <c r="I44" s="18" t="s">
        <v>333</v>
      </c>
      <c r="J44" s="11">
        <v>11</v>
      </c>
      <c r="K44" s="251">
        <v>6</v>
      </c>
      <c r="L44" s="251">
        <v>2.5</v>
      </c>
      <c r="M44" s="252">
        <f t="shared" si="0"/>
        <v>8.5</v>
      </c>
      <c r="N44" s="251">
        <v>0</v>
      </c>
      <c r="O44" s="251">
        <v>0</v>
      </c>
      <c r="P44" s="251">
        <v>0</v>
      </c>
      <c r="Q44" s="251">
        <v>0</v>
      </c>
      <c r="R44" s="251">
        <v>0</v>
      </c>
      <c r="S44" s="252">
        <f t="shared" si="1"/>
        <v>0</v>
      </c>
      <c r="T44" s="201">
        <f t="shared" si="2"/>
        <v>8.5</v>
      </c>
      <c r="U44" s="169" t="s">
        <v>471</v>
      </c>
    </row>
    <row r="45" spans="1:21">
      <c r="A45" s="26">
        <v>41</v>
      </c>
      <c r="B45" s="26" t="s">
        <v>405</v>
      </c>
      <c r="C45" s="1" t="s">
        <v>273</v>
      </c>
      <c r="D45" s="1" t="s">
        <v>472</v>
      </c>
      <c r="E45" s="2" t="s">
        <v>12</v>
      </c>
      <c r="F45" s="1"/>
      <c r="G45" s="2" t="s">
        <v>13</v>
      </c>
      <c r="H45" s="208"/>
      <c r="I45" s="1" t="s">
        <v>266</v>
      </c>
      <c r="J45" s="27">
        <v>11</v>
      </c>
      <c r="K45" s="251">
        <v>3</v>
      </c>
      <c r="L45" s="251">
        <v>3.5</v>
      </c>
      <c r="M45" s="252">
        <f t="shared" si="0"/>
        <v>6.5</v>
      </c>
      <c r="N45" s="251">
        <v>1</v>
      </c>
      <c r="O45" s="251">
        <v>0</v>
      </c>
      <c r="P45" s="251">
        <v>0</v>
      </c>
      <c r="Q45" s="251">
        <v>0</v>
      </c>
      <c r="R45" s="251">
        <v>0</v>
      </c>
      <c r="S45" s="252">
        <f t="shared" si="1"/>
        <v>1</v>
      </c>
      <c r="T45" s="201">
        <f t="shared" si="2"/>
        <v>7.5</v>
      </c>
      <c r="U45" s="169" t="s">
        <v>471</v>
      </c>
    </row>
    <row r="46" spans="1:21">
      <c r="A46" s="26">
        <v>42</v>
      </c>
      <c r="B46" s="158" t="s">
        <v>79</v>
      </c>
      <c r="C46" s="158" t="s">
        <v>345</v>
      </c>
      <c r="D46" s="158" t="s">
        <v>472</v>
      </c>
      <c r="E46" s="46" t="s">
        <v>12</v>
      </c>
      <c r="F46" s="35">
        <v>38660</v>
      </c>
      <c r="G46" s="46" t="s">
        <v>13</v>
      </c>
      <c r="H46" s="67" t="s">
        <v>62</v>
      </c>
      <c r="I46" s="158" t="s">
        <v>344</v>
      </c>
      <c r="J46" s="32">
        <v>11</v>
      </c>
      <c r="K46" s="251">
        <v>2</v>
      </c>
      <c r="L46" s="251">
        <v>4.5</v>
      </c>
      <c r="M46" s="252">
        <f t="shared" si="0"/>
        <v>6.5</v>
      </c>
      <c r="N46" s="251">
        <v>0</v>
      </c>
      <c r="O46" s="251">
        <v>0</v>
      </c>
      <c r="P46" s="251">
        <v>0</v>
      </c>
      <c r="Q46" s="251">
        <v>0</v>
      </c>
      <c r="R46" s="251">
        <v>1</v>
      </c>
      <c r="S46" s="252">
        <f t="shared" si="1"/>
        <v>1</v>
      </c>
      <c r="T46" s="201">
        <f t="shared" si="2"/>
        <v>7.5</v>
      </c>
      <c r="U46" s="169" t="s">
        <v>471</v>
      </c>
    </row>
    <row r="47" spans="1:21">
      <c r="A47" s="26">
        <v>43</v>
      </c>
      <c r="B47" s="18" t="s">
        <v>443</v>
      </c>
      <c r="C47" s="18" t="s">
        <v>382</v>
      </c>
      <c r="D47" s="18" t="s">
        <v>482</v>
      </c>
      <c r="E47" s="10" t="s">
        <v>16</v>
      </c>
      <c r="F47" s="100" t="s">
        <v>383</v>
      </c>
      <c r="G47" s="10" t="s">
        <v>13</v>
      </c>
      <c r="H47" s="28" t="s">
        <v>380</v>
      </c>
      <c r="I47" s="101" t="s">
        <v>381</v>
      </c>
      <c r="J47" s="2">
        <v>11</v>
      </c>
      <c r="K47" s="251">
        <v>1</v>
      </c>
      <c r="L47" s="251">
        <v>2.5</v>
      </c>
      <c r="M47" s="252">
        <f t="shared" si="0"/>
        <v>3.5</v>
      </c>
      <c r="N47" s="251">
        <v>1</v>
      </c>
      <c r="O47" s="251">
        <v>0</v>
      </c>
      <c r="P47" s="251">
        <v>2.5</v>
      </c>
      <c r="Q47" s="251">
        <v>0</v>
      </c>
      <c r="R47" s="251">
        <v>0</v>
      </c>
      <c r="S47" s="252">
        <f t="shared" si="1"/>
        <v>3.5</v>
      </c>
      <c r="T47" s="201">
        <f t="shared" si="2"/>
        <v>7</v>
      </c>
      <c r="U47" s="169" t="s">
        <v>471</v>
      </c>
    </row>
    <row r="48" spans="1:21" ht="18.649999999999999" customHeight="1">
      <c r="A48" s="26">
        <v>44</v>
      </c>
      <c r="B48" s="18" t="s">
        <v>442</v>
      </c>
      <c r="C48" s="18" t="s">
        <v>366</v>
      </c>
      <c r="D48" s="18" t="s">
        <v>478</v>
      </c>
      <c r="E48" s="11" t="s">
        <v>16</v>
      </c>
      <c r="F48" s="18" t="s">
        <v>367</v>
      </c>
      <c r="G48" s="11" t="s">
        <v>13</v>
      </c>
      <c r="H48" s="28" t="s">
        <v>368</v>
      </c>
      <c r="I48" s="18" t="s">
        <v>369</v>
      </c>
      <c r="J48" s="22">
        <v>11</v>
      </c>
      <c r="K48" s="251">
        <v>0</v>
      </c>
      <c r="L48" s="251">
        <v>3.5</v>
      </c>
      <c r="M48" s="252">
        <f t="shared" si="0"/>
        <v>3.5</v>
      </c>
      <c r="N48" s="251">
        <v>0</v>
      </c>
      <c r="O48" s="251">
        <v>0</v>
      </c>
      <c r="P48" s="251">
        <v>0</v>
      </c>
      <c r="Q48" s="251">
        <v>2</v>
      </c>
      <c r="R48" s="251">
        <v>0.5</v>
      </c>
      <c r="S48" s="252">
        <f t="shared" si="1"/>
        <v>2.5</v>
      </c>
      <c r="T48" s="201">
        <f t="shared" si="2"/>
        <v>6</v>
      </c>
      <c r="U48" s="169" t="s">
        <v>471</v>
      </c>
    </row>
    <row r="49" spans="1:21">
      <c r="A49" s="26">
        <v>45</v>
      </c>
      <c r="B49" s="26" t="s">
        <v>405</v>
      </c>
      <c r="C49" s="1" t="s">
        <v>263</v>
      </c>
      <c r="D49" s="1" t="s">
        <v>490</v>
      </c>
      <c r="E49" s="2" t="s">
        <v>21</v>
      </c>
      <c r="F49" s="1"/>
      <c r="G49" s="2" t="s">
        <v>13</v>
      </c>
      <c r="H49" s="208"/>
      <c r="I49" s="1" t="s">
        <v>264</v>
      </c>
      <c r="J49" s="27">
        <v>11</v>
      </c>
      <c r="K49" s="251">
        <v>0</v>
      </c>
      <c r="L49" s="251">
        <v>4.5</v>
      </c>
      <c r="M49" s="252">
        <f t="shared" si="0"/>
        <v>4.5</v>
      </c>
      <c r="N49" s="251">
        <v>0</v>
      </c>
      <c r="O49" s="251">
        <v>0</v>
      </c>
      <c r="P49" s="251">
        <v>0</v>
      </c>
      <c r="Q49" s="251">
        <v>0</v>
      </c>
      <c r="R49" s="251">
        <v>0</v>
      </c>
      <c r="S49" s="252">
        <f t="shared" si="1"/>
        <v>0</v>
      </c>
      <c r="T49" s="201">
        <f t="shared" si="2"/>
        <v>4.5</v>
      </c>
      <c r="U49" s="169" t="s">
        <v>471</v>
      </c>
    </row>
    <row r="50" spans="1:21">
      <c r="A50" s="26">
        <v>46</v>
      </c>
      <c r="B50" s="158" t="s">
        <v>79</v>
      </c>
      <c r="C50" s="158" t="s">
        <v>271</v>
      </c>
      <c r="D50" s="158" t="s">
        <v>480</v>
      </c>
      <c r="E50" s="46" t="s">
        <v>12</v>
      </c>
      <c r="F50" s="35">
        <v>38592</v>
      </c>
      <c r="G50" s="46" t="s">
        <v>13</v>
      </c>
      <c r="H50" s="67" t="s">
        <v>62</v>
      </c>
      <c r="I50" s="158" t="s">
        <v>344</v>
      </c>
      <c r="J50" s="32">
        <v>11</v>
      </c>
      <c r="K50" s="251">
        <v>0</v>
      </c>
      <c r="L50" s="251">
        <v>2.5</v>
      </c>
      <c r="M50" s="252">
        <f t="shared" si="0"/>
        <v>2.5</v>
      </c>
      <c r="N50" s="251">
        <v>0</v>
      </c>
      <c r="O50" s="251">
        <v>1</v>
      </c>
      <c r="P50" s="251">
        <v>0</v>
      </c>
      <c r="Q50" s="251">
        <v>0</v>
      </c>
      <c r="R50" s="251">
        <v>0</v>
      </c>
      <c r="S50" s="252">
        <f t="shared" si="1"/>
        <v>1</v>
      </c>
      <c r="T50" s="201">
        <f t="shared" si="2"/>
        <v>3.5</v>
      </c>
      <c r="U50" s="169" t="s">
        <v>471</v>
      </c>
    </row>
    <row r="51" spans="1:21">
      <c r="A51" s="26">
        <v>47</v>
      </c>
      <c r="B51" s="26" t="s">
        <v>405</v>
      </c>
      <c r="C51" s="18" t="s">
        <v>267</v>
      </c>
      <c r="D51" s="18" t="s">
        <v>472</v>
      </c>
      <c r="E51" s="2" t="s">
        <v>268</v>
      </c>
      <c r="F51" s="25">
        <v>38747</v>
      </c>
      <c r="G51" s="2" t="s">
        <v>13</v>
      </c>
      <c r="H51" s="28" t="s">
        <v>44</v>
      </c>
      <c r="I51" s="18" t="s">
        <v>45</v>
      </c>
      <c r="J51" s="27">
        <v>11</v>
      </c>
      <c r="K51" s="251">
        <v>0</v>
      </c>
      <c r="L51" s="251">
        <v>2.5</v>
      </c>
      <c r="M51" s="252">
        <f t="shared" si="0"/>
        <v>2.5</v>
      </c>
      <c r="N51" s="251">
        <v>0</v>
      </c>
      <c r="O51" s="251">
        <v>0</v>
      </c>
      <c r="P51" s="251">
        <v>0</v>
      </c>
      <c r="Q51" s="251">
        <v>0</v>
      </c>
      <c r="R51" s="251">
        <v>0</v>
      </c>
      <c r="S51" s="252">
        <f t="shared" si="1"/>
        <v>0</v>
      </c>
      <c r="T51" s="201">
        <f t="shared" si="2"/>
        <v>2.5</v>
      </c>
      <c r="U51" s="169" t="s">
        <v>471</v>
      </c>
    </row>
    <row r="52" spans="1:21" ht="15.65" customHeight="1">
      <c r="A52" s="26">
        <v>48</v>
      </c>
      <c r="B52" s="102" t="s">
        <v>405</v>
      </c>
      <c r="C52" s="133" t="s">
        <v>417</v>
      </c>
      <c r="D52" s="133" t="s">
        <v>395</v>
      </c>
      <c r="E52" s="36" t="s">
        <v>12</v>
      </c>
      <c r="F52" s="103">
        <v>38442</v>
      </c>
      <c r="G52" s="36" t="s">
        <v>13</v>
      </c>
      <c r="H52" s="104" t="s">
        <v>418</v>
      </c>
      <c r="I52" s="133" t="s">
        <v>419</v>
      </c>
      <c r="J52" s="36">
        <v>11</v>
      </c>
      <c r="K52" s="251"/>
      <c r="L52" s="251"/>
      <c r="M52" s="252"/>
      <c r="N52" s="251"/>
      <c r="O52" s="251"/>
      <c r="P52" s="251"/>
      <c r="Q52" s="251"/>
      <c r="R52" s="251"/>
      <c r="S52" s="252"/>
      <c r="T52" s="201"/>
      <c r="U52" s="248" t="s">
        <v>465</v>
      </c>
    </row>
    <row r="53" spans="1:21" ht="14.5" customHeight="1">
      <c r="A53" s="26">
        <v>49</v>
      </c>
      <c r="B53" s="234" t="s">
        <v>448</v>
      </c>
      <c r="C53" s="235" t="s">
        <v>449</v>
      </c>
      <c r="D53" s="235" t="s">
        <v>487</v>
      </c>
      <c r="E53" s="236" t="s">
        <v>12</v>
      </c>
      <c r="F53" s="237">
        <v>38525</v>
      </c>
      <c r="G53" s="236" t="s">
        <v>13</v>
      </c>
      <c r="H53" s="236" t="s">
        <v>450</v>
      </c>
      <c r="I53" s="133" t="s">
        <v>451</v>
      </c>
      <c r="J53" s="131">
        <v>11</v>
      </c>
      <c r="K53" s="122"/>
      <c r="L53" s="132"/>
      <c r="M53" s="247"/>
      <c r="N53" s="122"/>
      <c r="O53" s="122"/>
      <c r="P53" s="122"/>
      <c r="Q53" s="122"/>
      <c r="R53" s="122"/>
      <c r="S53" s="247"/>
      <c r="T53" s="201"/>
      <c r="U53" s="248" t="s">
        <v>465</v>
      </c>
    </row>
    <row r="54" spans="1:21" ht="15.5">
      <c r="A54" s="63"/>
      <c r="B54" s="53"/>
      <c r="C54" s="52"/>
      <c r="D54" s="53"/>
      <c r="E54" s="54"/>
      <c r="F54" s="64"/>
      <c r="G54" s="54"/>
      <c r="H54" s="52"/>
      <c r="I54" s="79"/>
      <c r="J54" s="54"/>
    </row>
  </sheetData>
  <sortState xmlns:xlrd2="http://schemas.microsoft.com/office/spreadsheetml/2017/richdata2" ref="B5:Y51">
    <sortCondition descending="1" ref="T5:T51"/>
  </sortState>
  <dataValidations count="3">
    <dataValidation operator="equal" allowBlank="1" showErrorMessage="1" sqref="F42:F44 C42:D43" xr:uid="{00000000-0002-0000-0400-000000000000}">
      <formula1>0</formula1>
      <formula2>0</formula2>
    </dataValidation>
    <dataValidation operator="equal" allowBlank="1" showInputMessage="1" showErrorMessage="1" sqref="H47:I47 I5:I7 H8:I8 H11:I11 H26 I24:I26 H28:I34 H54:I54 H36:I45 H53" xr:uid="{00000000-0002-0000-0400-000001000000}">
      <formula1>0</formula1>
      <formula2>0</formula2>
    </dataValidation>
    <dataValidation allowBlank="1" showInputMessage="1" showErrorMessage="1" sqref="B4:F4" xr:uid="{00000000-0002-0000-0400-000002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Avrora1</cp:lastModifiedBy>
  <dcterms:created xsi:type="dcterms:W3CDTF">2022-12-04T18:47:27Z</dcterms:created>
  <dcterms:modified xsi:type="dcterms:W3CDTF">2023-02-20T07:12:59Z</dcterms:modified>
</cp:coreProperties>
</file>